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trinaray/Desktop/"/>
    </mc:Choice>
  </mc:AlternateContent>
  <xr:revisionPtr revIDLastSave="0" documentId="8_{ACF7E42C-B69B-D24C-B5BE-BEE247B54EB6}" xr6:coauthVersionLast="36" xr6:coauthVersionMax="36" xr10:uidLastSave="{00000000-0000-0000-0000-000000000000}"/>
  <bookViews>
    <workbookView xWindow="11760" yWindow="1320" windowWidth="49800" windowHeight="25800" xr2:uid="{00000000-000D-0000-FFFF-FFFF00000000}"/>
  </bookViews>
  <sheets>
    <sheet name="MASTER" sheetId="23" r:id="rId1"/>
  </sheets>
  <definedNames>
    <definedName name="_xlnm.Print_Area" localSheetId="0">MASTER!$B$2:$BU$293</definedName>
    <definedName name="_xlnm.Print_Titles" localSheetId="0">MASTER!$1:$6</definedName>
  </definedNames>
  <calcPr calcId="181029"/>
</workbook>
</file>

<file path=xl/calcChain.xml><?xml version="1.0" encoding="utf-8"?>
<calcChain xmlns="http://schemas.openxmlformats.org/spreadsheetml/2006/main">
  <c r="I150" i="23" l="1"/>
  <c r="I146" i="23"/>
  <c r="I144" i="23"/>
  <c r="I138" i="23"/>
  <c r="I120" i="23"/>
  <c r="I116" i="23"/>
  <c r="I100" i="23"/>
  <c r="BI6" i="23"/>
  <c r="BJ6" i="2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Doug Equils</author>
  </authors>
  <commentList>
    <comment ref="B12" authorId="0" shapeId="0" xr:uid="{71CBF61A-CB87-6843-B329-87E0BAA6F929}">
      <text>
        <r>
          <rPr>
            <b/>
            <sz val="8"/>
            <color rgb="FF000000"/>
            <rFont val="Tahoma"/>
            <family val="2"/>
          </rPr>
          <t>Doug Equils: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This timeline is unique for TOST.  It is over 4 days long.
</t>
        </r>
      </text>
    </comment>
    <comment ref="BU12" authorId="0" shapeId="0" xr:uid="{34AFA18A-A8C9-0D4C-AE42-7546A0DED3B2}">
      <text>
        <r>
          <rPr>
            <b/>
            <sz val="8"/>
            <color rgb="FF000000"/>
            <rFont val="Tahoma"/>
            <family val="2"/>
          </rPr>
          <t>Doug Equils: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This timeline is unique for TOST.  It is over 4 days long.
</t>
        </r>
      </text>
    </comment>
    <comment ref="I34" authorId="0" shapeId="0" xr:uid="{F595739C-9378-CD42-9AAF-6067D4C4AAFA}">
      <text>
        <r>
          <rPr>
            <b/>
            <sz val="8"/>
            <color rgb="FF000000"/>
            <rFont val="Tahoma"/>
            <family val="2"/>
          </rPr>
          <t>Doug Equils: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Switching to wheels for scatterometry after C/A
</t>
        </r>
      </text>
    </comment>
    <comment ref="B50" authorId="0" shapeId="0" xr:uid="{3BBF077E-72BE-1D4A-A434-C53F322E598D}">
      <text>
        <r>
          <rPr>
            <b/>
            <sz val="8"/>
            <color indexed="81"/>
            <rFont val="Tahoma"/>
            <family val="2"/>
          </rPr>
          <t>Doug Equils:</t>
        </r>
        <r>
          <rPr>
            <sz val="8"/>
            <color indexed="81"/>
            <rFont val="Tahoma"/>
            <family val="2"/>
          </rPr>
          <t xml:space="preserve">
Downlink exists prior to the first VIMS observation
</t>
        </r>
      </text>
    </comment>
    <comment ref="BU50" authorId="0" shapeId="0" xr:uid="{F8252CA3-6F16-1747-8B50-DEB43CF77509}">
      <text>
        <r>
          <rPr>
            <b/>
            <sz val="8"/>
            <color indexed="81"/>
            <rFont val="Tahoma"/>
            <family val="2"/>
          </rPr>
          <t>Doug Equils:</t>
        </r>
        <r>
          <rPr>
            <sz val="8"/>
            <color indexed="81"/>
            <rFont val="Tahoma"/>
            <family val="2"/>
          </rPr>
          <t xml:space="preserve">
Downlink exists prior to the first VIMS observation
</t>
        </r>
      </text>
    </comment>
    <comment ref="I92" authorId="0" shapeId="0" xr:uid="{2AE912BD-7922-1E4A-B5DA-D343C6EB354A}">
      <text>
        <r>
          <rPr>
            <b/>
            <sz val="8"/>
            <color rgb="FF000000"/>
            <rFont val="Tahoma"/>
            <family val="2"/>
          </rPr>
          <t>Doug Equils: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Wheels before C/A
</t>
        </r>
      </text>
    </comment>
    <comment ref="B104" authorId="0" shapeId="0" xr:uid="{B32C659E-052C-E34D-830A-A48160C4BE4B}">
      <text>
        <r>
          <rPr>
            <b/>
            <sz val="8"/>
            <color rgb="FF000000"/>
            <rFont val="Tahoma"/>
            <family val="2"/>
          </rPr>
          <t>Doug Equils: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This timeline is unique for TOST.  It is over 4 days long.
</t>
        </r>
      </text>
    </comment>
    <comment ref="BU104" authorId="0" shapeId="0" xr:uid="{269BAC71-7810-9641-BB65-863DF38D284E}">
      <text>
        <r>
          <rPr>
            <b/>
            <sz val="8"/>
            <color rgb="FF000000"/>
            <rFont val="Tahoma"/>
            <family val="2"/>
          </rPr>
          <t>Doug Equils: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This timeline is unique for TOST.  It is over 4 days long.
</t>
        </r>
      </text>
    </comment>
  </commentList>
</comments>
</file>

<file path=xl/sharedStrings.xml><?xml version="1.0" encoding="utf-8"?>
<sst xmlns="http://schemas.openxmlformats.org/spreadsheetml/2006/main" count="2294" uniqueCount="545">
  <si>
    <t>Flank In</t>
  </si>
  <si>
    <t>Tail</t>
  </si>
  <si>
    <t>Flank Out</t>
  </si>
  <si>
    <t>Nose</t>
  </si>
  <si>
    <t>C/A</t>
  </si>
  <si>
    <t>TIMING</t>
  </si>
  <si>
    <t>Occ</t>
  </si>
  <si>
    <t>Earth</t>
  </si>
  <si>
    <t>Solar</t>
  </si>
  <si>
    <t>Stellar</t>
  </si>
  <si>
    <t>LST</t>
  </si>
  <si>
    <t>Dec-Hr</t>
  </si>
  <si>
    <t>(deg)</t>
  </si>
  <si>
    <t>CAPS</t>
  </si>
  <si>
    <t>R</t>
  </si>
  <si>
    <t>UV</t>
  </si>
  <si>
    <t>RSS</t>
  </si>
  <si>
    <t>IN</t>
  </si>
  <si>
    <t>DOY</t>
  </si>
  <si>
    <t>REV</t>
  </si>
  <si>
    <t>Date</t>
  </si>
  <si>
    <t>gms</t>
  </si>
  <si>
    <t>Hyd</t>
  </si>
  <si>
    <t>SEQ</t>
  </si>
  <si>
    <t>200k</t>
  </si>
  <si>
    <t>290k</t>
  </si>
  <si>
    <t>140k</t>
  </si>
  <si>
    <t>81k</t>
  </si>
  <si>
    <t>RANGE (KM)</t>
  </si>
  <si>
    <t>-------&gt;</t>
  </si>
  <si>
    <t>UVIS</t>
  </si>
  <si>
    <t>VIMS</t>
  </si>
  <si>
    <t>CIRS</t>
  </si>
  <si>
    <t>Flyby</t>
  </si>
  <si>
    <t>Alt</t>
  </si>
  <si>
    <t>Inbound to c/a (hours)</t>
  </si>
  <si>
    <t>Outbound from c/a (hours)</t>
  </si>
  <si>
    <t>I</t>
  </si>
  <si>
    <t>RADAR</t>
  </si>
  <si>
    <t>ISS</t>
  </si>
  <si>
    <t>U</t>
  </si>
  <si>
    <t>C/A Time</t>
  </si>
  <si>
    <t>Angular Diameter (degrees)</t>
  </si>
  <si>
    <t>33-degrees @ 15 mins</t>
  </si>
  <si>
    <t>134TI_T71</t>
  </si>
  <si>
    <t>138TI_T72</t>
  </si>
  <si>
    <t>140TI_T73</t>
  </si>
  <si>
    <t>145TI_T74</t>
  </si>
  <si>
    <t>147TI_T75</t>
  </si>
  <si>
    <t>148TI_T76</t>
  </si>
  <si>
    <t>149TI_T77</t>
  </si>
  <si>
    <t>153TI_T78</t>
  </si>
  <si>
    <t>158TI_T79</t>
  </si>
  <si>
    <t>159TI_T80</t>
  </si>
  <si>
    <t>160TI_T81</t>
  </si>
  <si>
    <t>161TI_T82</t>
  </si>
  <si>
    <t>166TI_T83</t>
  </si>
  <si>
    <t>167TI_T84</t>
  </si>
  <si>
    <t>169TI_T85</t>
  </si>
  <si>
    <t>172TI_T86</t>
  </si>
  <si>
    <t>174TI_T87</t>
  </si>
  <si>
    <t>175TI_T88</t>
  </si>
  <si>
    <t>181TI_T89</t>
  </si>
  <si>
    <t>185TI_T90</t>
  </si>
  <si>
    <t>190TI_T91</t>
  </si>
  <si>
    <t>194TI_T92</t>
  </si>
  <si>
    <t>195TI_T93</t>
  </si>
  <si>
    <t>197TI_T94</t>
  </si>
  <si>
    <t>198TI_T95</t>
  </si>
  <si>
    <t>199TI_T96</t>
  </si>
  <si>
    <t>200TI_T97</t>
  </si>
  <si>
    <t>201TI_T98</t>
  </si>
  <si>
    <t>202TI_T99</t>
  </si>
  <si>
    <t>203TI_T100</t>
  </si>
  <si>
    <t>204TI_T101</t>
  </si>
  <si>
    <t>205TI_T102</t>
  </si>
  <si>
    <t>206TI_T103</t>
  </si>
  <si>
    <t>207TI_T104</t>
  </si>
  <si>
    <t>208TI_T105</t>
  </si>
  <si>
    <t>209TI_T106</t>
  </si>
  <si>
    <t>210TI_T107</t>
  </si>
  <si>
    <t>211TI_T108</t>
  </si>
  <si>
    <t>212TI_T109</t>
  </si>
  <si>
    <t>213TI_T110</t>
  </si>
  <si>
    <t>215TI_T111</t>
  </si>
  <si>
    <t>218TI_T112</t>
  </si>
  <si>
    <t>222TI_T113</t>
  </si>
  <si>
    <t>225TI_T114</t>
  </si>
  <si>
    <t>230TI_T115</t>
  </si>
  <si>
    <t>231TI_T116</t>
  </si>
  <si>
    <t>232TI_T117</t>
  </si>
  <si>
    <t>234TI_T118</t>
  </si>
  <si>
    <t>235TI_T119</t>
  </si>
  <si>
    <t>236TI_T120</t>
  </si>
  <si>
    <t>238TI_T121</t>
  </si>
  <si>
    <t>239TI_T122</t>
  </si>
  <si>
    <t>243TI_T123</t>
  </si>
  <si>
    <t>248TI_T124</t>
  </si>
  <si>
    <t>250TI_T125</t>
  </si>
  <si>
    <t>270TI_T126</t>
  </si>
  <si>
    <t>T71</t>
  </si>
  <si>
    <t>T72</t>
  </si>
  <si>
    <t>T73</t>
  </si>
  <si>
    <t>T74</t>
  </si>
  <si>
    <t>T75</t>
  </si>
  <si>
    <t>T76</t>
  </si>
  <si>
    <t>T77</t>
  </si>
  <si>
    <t>T78</t>
  </si>
  <si>
    <t>T79</t>
  </si>
  <si>
    <t>T80</t>
  </si>
  <si>
    <t>T81</t>
  </si>
  <si>
    <t>T82</t>
  </si>
  <si>
    <t>T83</t>
  </si>
  <si>
    <t>T84</t>
  </si>
  <si>
    <t>T85</t>
  </si>
  <si>
    <t>T86</t>
  </si>
  <si>
    <t>T87</t>
  </si>
  <si>
    <t>T88</t>
  </si>
  <si>
    <t>T89</t>
  </si>
  <si>
    <t>T90</t>
  </si>
  <si>
    <t>T91</t>
  </si>
  <si>
    <t>T92</t>
  </si>
  <si>
    <t>T93</t>
  </si>
  <si>
    <t>T94</t>
  </si>
  <si>
    <t>T95</t>
  </si>
  <si>
    <t>T96</t>
  </si>
  <si>
    <t>T97</t>
  </si>
  <si>
    <t>T98</t>
  </si>
  <si>
    <t>T99</t>
  </si>
  <si>
    <t>T100</t>
  </si>
  <si>
    <t>T101</t>
  </si>
  <si>
    <t>T102</t>
  </si>
  <si>
    <t>T103</t>
  </si>
  <si>
    <t>T104</t>
  </si>
  <si>
    <t>T106</t>
  </si>
  <si>
    <t>T107</t>
  </si>
  <si>
    <t>T108</t>
  </si>
  <si>
    <t>T109</t>
  </si>
  <si>
    <t>T110</t>
  </si>
  <si>
    <t>T111</t>
  </si>
  <si>
    <t>T112</t>
  </si>
  <si>
    <t>T113</t>
  </si>
  <si>
    <t>T114</t>
  </si>
  <si>
    <t>T115</t>
  </si>
  <si>
    <t>T116</t>
  </si>
  <si>
    <t>T117</t>
  </si>
  <si>
    <t>T118</t>
  </si>
  <si>
    <t>T119</t>
  </si>
  <si>
    <t>T120</t>
  </si>
  <si>
    <t>T121</t>
  </si>
  <si>
    <t>T122</t>
  </si>
  <si>
    <t>T123</t>
  </si>
  <si>
    <t>T124</t>
  </si>
  <si>
    <t>T125</t>
  </si>
  <si>
    <t>T126</t>
  </si>
  <si>
    <t>T105</t>
  </si>
  <si>
    <t>Equatorial - 1</t>
  </si>
  <si>
    <t>Equatorial - 2</t>
  </si>
  <si>
    <t>Inclined - 2</t>
  </si>
  <si>
    <t>LAT</t>
  </si>
  <si>
    <t>LON</t>
  </si>
  <si>
    <t>Phase @C/A</t>
  </si>
  <si>
    <t>S97</t>
  </si>
  <si>
    <t>S96</t>
  </si>
  <si>
    <t>S95</t>
  </si>
  <si>
    <t>S94</t>
  </si>
  <si>
    <t>S93</t>
  </si>
  <si>
    <t>S92</t>
  </si>
  <si>
    <t>S91</t>
  </si>
  <si>
    <t>S89</t>
  </si>
  <si>
    <t>S88</t>
  </si>
  <si>
    <t>S87</t>
  </si>
  <si>
    <t>S86</t>
  </si>
  <si>
    <t>S85</t>
  </si>
  <si>
    <t>S84</t>
  </si>
  <si>
    <t>S83</t>
  </si>
  <si>
    <t>S82</t>
  </si>
  <si>
    <t>S81</t>
  </si>
  <si>
    <t>S80</t>
  </si>
  <si>
    <t>S79</t>
  </si>
  <si>
    <t>S78</t>
  </si>
  <si>
    <t>S77</t>
  </si>
  <si>
    <t>S76</t>
  </si>
  <si>
    <t>S75</t>
  </si>
  <si>
    <t>S74</t>
  </si>
  <si>
    <t>S73</t>
  </si>
  <si>
    <t>S72</t>
  </si>
  <si>
    <t>S71</t>
  </si>
  <si>
    <t>S70</t>
  </si>
  <si>
    <t>S68</t>
  </si>
  <si>
    <t>S67</t>
  </si>
  <si>
    <t>S66</t>
  </si>
  <si>
    <t>S64</t>
  </si>
  <si>
    <t>S63</t>
  </si>
  <si>
    <t>S61</t>
  </si>
  <si>
    <t>V</t>
  </si>
  <si>
    <t>RAD</t>
  </si>
  <si>
    <t>S99</t>
  </si>
  <si>
    <t>CAPS with HGA to Earth for RSS</t>
  </si>
  <si>
    <t>G70</t>
  </si>
  <si>
    <t xml:space="preserve">    ISS</t>
  </si>
  <si>
    <t xml:space="preserve">   ISS</t>
  </si>
  <si>
    <t>Stellar &amp; Solar</t>
  </si>
  <si>
    <t>Engine day</t>
  </si>
  <si>
    <t>Caboose day</t>
  </si>
  <si>
    <t>NAV w INMS riding along</t>
  </si>
  <si>
    <t>Safing</t>
  </si>
  <si>
    <t>Instrument 10 Pointer</t>
  </si>
  <si>
    <t>Dual PB error</t>
  </si>
  <si>
    <t>Originally CAPS</t>
  </si>
  <si>
    <t>Data lost</t>
  </si>
  <si>
    <t>Inclined - 3</t>
  </si>
  <si>
    <t>Dual pb?</t>
  </si>
  <si>
    <t>T0</t>
  </si>
  <si>
    <t>TA</t>
  </si>
  <si>
    <t>TB</t>
  </si>
  <si>
    <t>TC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</si>
  <si>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</si>
  <si>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</si>
  <si>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</si>
  <si>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</si>
  <si>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</si>
  <si>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</si>
  <si>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</si>
  <si>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</si>
  <si>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</si>
  <si>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</si>
  <si>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</si>
  <si>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</si>
  <si>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</si>
  <si>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</si>
  <si>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</si>
  <si>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</si>
  <si>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</si>
  <si>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</si>
  <si>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</si>
  <si>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</si>
  <si>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</si>
  <si>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T24</t>
  </si>
  <si>
    <t>T25</t>
  </si>
  <si>
    <t>T26</t>
  </si>
  <si>
    <t>T27</t>
  </si>
  <si>
    <t>T28</t>
  </si>
  <si>
    <t>T29</t>
  </si>
  <si>
    <t>T30</t>
  </si>
  <si>
    <t>T31</t>
  </si>
  <si>
    <t>T32</t>
  </si>
  <si>
    <t>T33</t>
  </si>
  <si>
    <t>T34</t>
  </si>
  <si>
    <t>T35</t>
  </si>
  <si>
    <t>T36</t>
  </si>
  <si>
    <t>T37</t>
  </si>
  <si>
    <t>T38</t>
  </si>
  <si>
    <t>T39</t>
  </si>
  <si>
    <t>T40</t>
  </si>
  <si>
    <t>T41</t>
  </si>
  <si>
    <t>T42</t>
  </si>
  <si>
    <t>T43</t>
  </si>
  <si>
    <t>T44</t>
  </si>
  <si>
    <t>Occultations</t>
  </si>
  <si>
    <t>Icy Sats</t>
  </si>
  <si>
    <t>S2</t>
  </si>
  <si>
    <t>A</t>
  </si>
  <si>
    <t>S5</t>
  </si>
  <si>
    <t>B</t>
  </si>
  <si>
    <t>S6</t>
  </si>
  <si>
    <t>C</t>
  </si>
  <si>
    <t>S7</t>
  </si>
  <si>
    <t>S8</t>
  </si>
  <si>
    <t>S9</t>
  </si>
  <si>
    <t>S10</t>
  </si>
  <si>
    <t>S13</t>
  </si>
  <si>
    <t>S14</t>
  </si>
  <si>
    <t>S15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</si>
  <si>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</si>
  <si>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</si>
  <si>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</si>
  <si>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</si>
  <si>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</si>
  <si>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</si>
  <si>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</si>
  <si>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</si>
  <si>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</si>
  <si>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</si>
  <si>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</si>
  <si>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</si>
  <si>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</si>
  <si>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</si>
  <si>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</si>
  <si>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</si>
  <si>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</si>
  <si>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</si>
  <si>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</si>
  <si>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</si>
  <si>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S38</t>
  </si>
  <si>
    <t>S39</t>
  </si>
  <si>
    <t>S40</t>
  </si>
  <si>
    <t xml:space="preserve">   CIRS</t>
  </si>
  <si>
    <t xml:space="preserve">  UVIS</t>
  </si>
  <si>
    <t>Probe Delivery</t>
  </si>
  <si>
    <t>DSN Pass</t>
  </si>
  <si>
    <t xml:space="preserve">  CIRS</t>
  </si>
  <si>
    <t xml:space="preserve">  VIMS</t>
  </si>
  <si>
    <t xml:space="preserve"> CIRS</t>
  </si>
  <si>
    <t xml:space="preserve">   UVIS</t>
  </si>
  <si>
    <t xml:space="preserve">   RADAR</t>
  </si>
  <si>
    <t xml:space="preserve">  RSS</t>
  </si>
  <si>
    <t xml:space="preserve"> RSS</t>
  </si>
  <si>
    <t xml:space="preserve">    CIRS</t>
  </si>
  <si>
    <t xml:space="preserve">   VIMS</t>
  </si>
  <si>
    <t xml:space="preserve"> </t>
  </si>
  <si>
    <t xml:space="preserve">   RSS</t>
  </si>
  <si>
    <t xml:space="preserve"> VIMS</t>
  </si>
  <si>
    <t>T45</t>
  </si>
  <si>
    <t>T46</t>
  </si>
  <si>
    <t>T47</t>
  </si>
  <si>
    <t>T48</t>
  </si>
  <si>
    <t>T49</t>
  </si>
  <si>
    <t>T50</t>
  </si>
  <si>
    <t>T51</t>
  </si>
  <si>
    <t>T52</t>
  </si>
  <si>
    <t>T53</t>
  </si>
  <si>
    <t>T54</t>
  </si>
  <si>
    <t>T55</t>
  </si>
  <si>
    <t>T56</t>
  </si>
  <si>
    <t>T57</t>
  </si>
  <si>
    <t>T58</t>
  </si>
  <si>
    <t>T59</t>
  </si>
  <si>
    <t>T60</t>
  </si>
  <si>
    <t>T61</t>
  </si>
  <si>
    <t>T62</t>
  </si>
  <si>
    <t>T63</t>
  </si>
  <si>
    <t>T64</t>
  </si>
  <si>
    <t>T65</t>
  </si>
  <si>
    <t>T66</t>
  </si>
  <si>
    <t>T67</t>
  </si>
  <si>
    <t>T68</t>
  </si>
  <si>
    <t>T69</t>
  </si>
  <si>
    <t>T70</t>
  </si>
  <si>
    <t>S42</t>
  </si>
  <si>
    <t>S45</t>
  </si>
  <si>
    <t>S46</t>
  </si>
  <si>
    <t>S47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</si>
  <si>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</si>
  <si>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</si>
  <si>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</si>
  <si>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</si>
  <si>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</si>
  <si>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</si>
  <si>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</si>
  <si>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</si>
  <si>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</si>
  <si>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S59</t>
  </si>
  <si>
    <t>S60</t>
  </si>
  <si>
    <t>ISS reset</t>
  </si>
  <si>
    <t>DSN playback pass lost due to station issue</t>
  </si>
  <si>
    <t xml:space="preserve">                   Saturn Equinox Viewing</t>
  </si>
  <si>
    <t xml:space="preserve">    CIRS Rings</t>
  </si>
  <si>
    <t>CDA</t>
  </si>
  <si>
    <t xml:space="preserve">       RADAR</t>
  </si>
  <si>
    <t xml:space="preserve"> RADAR</t>
  </si>
  <si>
    <t>nT109</t>
  </si>
  <si>
    <t>ISS Rhea</t>
  </si>
  <si>
    <t>16:04:11</t>
  </si>
  <si>
    <t>22:53:44</t>
  </si>
  <si>
    <t>19:12:38</t>
  </si>
  <si>
    <t>16:26:47</t>
  </si>
  <si>
    <t>13:41:14</t>
  </si>
  <si>
    <t>16:12:15</t>
  </si>
  <si>
    <t>13:28:25</t>
  </si>
  <si>
    <t>10:40:58</t>
  </si>
  <si>
    <t>08:09:09</t>
  </si>
  <si>
    <t>05:23:19</t>
  </si>
  <si>
    <t>02:40:30</t>
  </si>
  <si>
    <t>22:26:35</t>
  </si>
  <si>
    <t>19:48:35</t>
  </si>
  <si>
    <t>17:08:04</t>
  </si>
  <si>
    <t>08:09:50</t>
  </si>
  <si>
    <t>nT253</t>
  </si>
  <si>
    <t>nT255</t>
  </si>
  <si>
    <t>nT261</t>
  </si>
  <si>
    <t>nT264</t>
  </si>
  <si>
    <t>nT259</t>
  </si>
  <si>
    <t>nT273</t>
  </si>
  <si>
    <t>nT275</t>
  </si>
  <si>
    <t>nT278</t>
  </si>
  <si>
    <t>nT283</t>
  </si>
  <si>
    <t>nT285</t>
  </si>
  <si>
    <t>nT288</t>
  </si>
  <si>
    <t>nT292</t>
  </si>
  <si>
    <t>S101</t>
  </si>
  <si>
    <t>S100</t>
  </si>
  <si>
    <t>S98</t>
  </si>
  <si>
    <t>ISS PIE</t>
  </si>
  <si>
    <t>PIE</t>
  </si>
  <si>
    <t>V Dione</t>
  </si>
  <si>
    <t xml:space="preserve"> OpNav</t>
  </si>
  <si>
    <t xml:space="preserve"> I</t>
  </si>
  <si>
    <t xml:space="preserve">  DSN Pass</t>
  </si>
  <si>
    <t xml:space="preserve"> DSN Pass</t>
  </si>
  <si>
    <t xml:space="preserve">   DSN Pass</t>
  </si>
  <si>
    <t>DSN</t>
  </si>
  <si>
    <t xml:space="preserve"> DSN</t>
  </si>
  <si>
    <t xml:space="preserve"> UVIS</t>
  </si>
  <si>
    <t xml:space="preserve">  RADAR</t>
  </si>
  <si>
    <t xml:space="preserve">  ISS</t>
  </si>
  <si>
    <t xml:space="preserve"> CAPS</t>
  </si>
  <si>
    <t xml:space="preserve">    RADAR</t>
  </si>
  <si>
    <t xml:space="preserve"> ISS</t>
  </si>
  <si>
    <t xml:space="preserve">   CAPS</t>
  </si>
  <si>
    <t xml:space="preserve">     RADAR</t>
  </si>
  <si>
    <t xml:space="preserve">     DSN Pass</t>
  </si>
  <si>
    <t xml:space="preserve">      CIRS</t>
  </si>
  <si>
    <t xml:space="preserve">    VIMS</t>
  </si>
  <si>
    <t xml:space="preserve"> UVIS Rings PIE</t>
  </si>
  <si>
    <t xml:space="preserve">UVIS </t>
  </si>
  <si>
    <t>F Ring/Proximal Orbits</t>
  </si>
  <si>
    <t>Icy Satellite Flybys and 
Ansa-to-Ansa Occultations</t>
  </si>
  <si>
    <t>High Northern TI Groundtracks</t>
  </si>
  <si>
    <t>High Inclination</t>
  </si>
  <si>
    <t>Pi-Transfer</t>
  </si>
  <si>
    <t>Petal Rotations / Magnetotail Passage</t>
  </si>
  <si>
    <t>I Tethys</t>
  </si>
  <si>
    <t xml:space="preserve"> I Rhea</t>
  </si>
  <si>
    <t>U Satur</t>
  </si>
  <si>
    <t>CIRS Rings</t>
  </si>
  <si>
    <t xml:space="preserve">   CIRS PIE</t>
  </si>
  <si>
    <t xml:space="preserve"> R PIE</t>
  </si>
  <si>
    <t xml:space="preserve">    DSN Pass</t>
  </si>
  <si>
    <t>CIRS PIE</t>
  </si>
  <si>
    <t xml:space="preserve">  CIRS PIE</t>
  </si>
  <si>
    <t xml:space="preserve">     CIRS PIE</t>
  </si>
  <si>
    <t xml:space="preserve">   ISS PIE</t>
  </si>
  <si>
    <t xml:space="preserve">      ISS</t>
  </si>
  <si>
    <t>INM</t>
  </si>
  <si>
    <t>RU</t>
  </si>
  <si>
    <t>Earth &amp; Stellar</t>
  </si>
  <si>
    <t>ENG</t>
  </si>
  <si>
    <t>Out</t>
  </si>
  <si>
    <t>HV</t>
  </si>
  <si>
    <t>Label</t>
  </si>
  <si>
    <t>000TI_T0</t>
  </si>
  <si>
    <t>00ATI_TA</t>
  </si>
  <si>
    <t>00BTI_TB</t>
  </si>
  <si>
    <t>00CTI_TC</t>
  </si>
  <si>
    <t>003TI_T3</t>
  </si>
  <si>
    <t>005TI_T4</t>
  </si>
  <si>
    <t>006TI_T5</t>
  </si>
  <si>
    <t>013TI_T6</t>
  </si>
  <si>
    <t>014TI_T7</t>
  </si>
  <si>
    <t>017TI_T8</t>
  </si>
  <si>
    <t>019TI_T9</t>
  </si>
  <si>
    <t>020TI_T10</t>
  </si>
  <si>
    <t>021TI_T11</t>
  </si>
  <si>
    <t>022TI_T12</t>
  </si>
  <si>
    <t>023TI_T13</t>
  </si>
  <si>
    <t>024TI_T14</t>
  </si>
  <si>
    <t>025TI_T15</t>
  </si>
  <si>
    <t>026TI_T16</t>
  </si>
  <si>
    <t>028TI_T17</t>
  </si>
  <si>
    <t>029TI_T18</t>
  </si>
  <si>
    <t>030TI_T19</t>
  </si>
  <si>
    <t>031TI_T20</t>
  </si>
  <si>
    <t>035TI_T21</t>
  </si>
  <si>
    <t>036TI_T22</t>
  </si>
  <si>
    <t>037TI_T23</t>
  </si>
  <si>
    <t>038TI_T24</t>
  </si>
  <si>
    <t>039TI_T25</t>
  </si>
  <si>
    <t>040TI_T26</t>
  </si>
  <si>
    <t>041TI_T27</t>
  </si>
  <si>
    <t>042TI_T28</t>
  </si>
  <si>
    <t>043TI_T29</t>
  </si>
  <si>
    <t>044TI_T30</t>
  </si>
  <si>
    <t>045TI_T31</t>
  </si>
  <si>
    <t>046TI_T32</t>
  </si>
  <si>
    <t>047TI_T33</t>
  </si>
  <si>
    <t>048TI_T34</t>
  </si>
  <si>
    <t>049TI_T35</t>
  </si>
  <si>
    <t>050TI_T36</t>
  </si>
  <si>
    <t>052TI_T37</t>
  </si>
  <si>
    <t>053TI_T38</t>
  </si>
  <si>
    <t>054TI_T39</t>
  </si>
  <si>
    <t>055TI_T40</t>
  </si>
  <si>
    <t>059TI_T41</t>
  </si>
  <si>
    <t>062TI_T42</t>
  </si>
  <si>
    <t>067TI_T43</t>
  </si>
  <si>
    <t>069TI_T44</t>
  </si>
  <si>
    <t>078TI_T45</t>
  </si>
  <si>
    <t>091TI_T46</t>
  </si>
  <si>
    <t>093TI_T47</t>
  </si>
  <si>
    <t>095TI_T48</t>
  </si>
  <si>
    <t>097TI_T49</t>
  </si>
  <si>
    <t>102TI_T50</t>
  </si>
  <si>
    <t>106TI_T51</t>
  </si>
  <si>
    <t>108TI_T52</t>
  </si>
  <si>
    <t>109TI_T53</t>
  </si>
  <si>
    <t>109TI_nT</t>
  </si>
  <si>
    <t>110TI_T54</t>
  </si>
  <si>
    <t>111TI_T55</t>
  </si>
  <si>
    <t>112TI_T56</t>
  </si>
  <si>
    <t>113TI_T57</t>
  </si>
  <si>
    <t>114TI_T58</t>
  </si>
  <si>
    <t>115TI_T59</t>
  </si>
  <si>
    <t>116TI_T60</t>
  </si>
  <si>
    <t>117TI_T61</t>
  </si>
  <si>
    <t>119TI_T62</t>
  </si>
  <si>
    <t>122TI_T63</t>
  </si>
  <si>
    <t>123TI_T64</t>
  </si>
  <si>
    <t>124TI_T65</t>
  </si>
  <si>
    <t>125TI_T66</t>
  </si>
  <si>
    <t>129TI_T67</t>
  </si>
  <si>
    <t>131TI_T68</t>
  </si>
  <si>
    <t>132TI_T69</t>
  </si>
  <si>
    <t>133TI_T70</t>
  </si>
  <si>
    <t>253TI_nT</t>
  </si>
  <si>
    <t>255TI_nT</t>
  </si>
  <si>
    <t>259TI_nT</t>
  </si>
  <si>
    <t>261TI_nT</t>
  </si>
  <si>
    <t>264TI_nT</t>
  </si>
  <si>
    <t>273TI_nT</t>
  </si>
  <si>
    <t>275TI_nT</t>
  </si>
  <si>
    <t>278TI_nT</t>
  </si>
  <si>
    <t>283TI_nT</t>
  </si>
  <si>
    <t>285TI_nT</t>
  </si>
  <si>
    <t>288TI_nT</t>
  </si>
  <si>
    <t>292TI_nT</t>
  </si>
  <si>
    <t>SOI/Probe Release</t>
  </si>
  <si>
    <t>Inclined - 1</t>
  </si>
  <si>
    <r>
      <t xml:space="preserve">Please direct questions or comments regarding this Summary to </t>
    </r>
    <r>
      <rPr>
        <b/>
        <sz val="10"/>
        <rFont val="Arial"/>
        <family val="2"/>
      </rPr>
      <t>cassini_titan_mission_reps@jpl.nasa.gov</t>
    </r>
  </si>
  <si>
    <t>All times indicated have an uncertainty of +/- 30 minutes.  This chart should not be used to determine detailed observation timing.  Please refer to the Master Timelines for exact timing.</t>
  </si>
  <si>
    <t>These timelines show only science requests.  Turns, OD dead time, OpMode changes, etc., are not shown.  Please refer to the Master Timelines.</t>
  </si>
  <si>
    <t>Things to Keep in Mind When Using These Spreadsheet</t>
  </si>
  <si>
    <t>ALL</t>
  </si>
  <si>
    <t>I/B or O/B
wrt Saturn</t>
  </si>
  <si>
    <t>Illumination
of Titan</t>
  </si>
  <si>
    <t xml:space="preserve">REFERENCE TRAJECTORY 180628        </t>
  </si>
  <si>
    <t>x</t>
  </si>
  <si>
    <t>DPB+Reroute</t>
  </si>
  <si>
    <t>Real-time</t>
  </si>
  <si>
    <t>Reroute</t>
  </si>
  <si>
    <t>DPB</t>
  </si>
  <si>
    <t>Special</t>
  </si>
  <si>
    <t>DPB=Dual Playbac</t>
  </si>
  <si>
    <t>O/B</t>
  </si>
  <si>
    <t>I/B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</si>
</sst>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mm/dd/yy;@"/>
    <numFmt numFmtId="166" formatCode="hh:mm:ss"/>
  </numFmts>
  <fonts count="6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8"/>
      <color indexed="8"/>
      <name val="Arial"/>
      <family val="2"/>
    </font>
    <font>
      <sz val="10"/>
      <color indexed="10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8"/>
      <color indexed="2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7"/>
      <color indexed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color indexed="22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10"/>
      <color indexed="12"/>
      <name val="Arial"/>
      <family val="2"/>
    </font>
    <font>
      <i/>
      <sz val="8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FF99CC"/>
      <name val="Arial"/>
      <family val="2"/>
    </font>
    <font>
      <b/>
      <sz val="10"/>
      <color theme="1"/>
      <name val="Arial"/>
      <family val="2"/>
    </font>
    <font>
      <sz val="7"/>
      <color indexed="10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b/>
      <sz val="9"/>
      <color indexed="9"/>
      <name val="Arial"/>
      <family val="2"/>
    </font>
    <font>
      <b/>
      <sz val="7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9"/>
        <bgColor indexed="64"/>
      </patternFill>
    </fill>
    <fill>
      <patternFill patternType="lightUp">
        <bgColor indexed="43"/>
      </patternFill>
    </fill>
    <fill>
      <patternFill patternType="lightUp">
        <bgColor indexed="45"/>
      </patternFill>
    </fill>
    <fill>
      <patternFill patternType="lightUp">
        <bgColor indexed="42"/>
      </patternFill>
    </fill>
    <fill>
      <patternFill patternType="lightUp"/>
    </fill>
    <fill>
      <patternFill patternType="solid">
        <fgColor indexed="5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4343"/>
        <bgColor indexed="64"/>
      </patternFill>
    </fill>
    <fill>
      <gradientFill degree="90">
        <stop position="0">
          <color rgb="FFFF99CC"/>
        </stop>
        <stop position="1">
          <color rgb="FFFFFF00"/>
        </stop>
      </gradientFill>
    </fill>
    <fill>
      <patternFill patternType="solid">
        <fgColor rgb="FF3366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rgb="FF90713A"/>
        <bgColor indexed="64"/>
      </patternFill>
    </fill>
    <fill>
      <patternFill patternType="solid">
        <fgColor rgb="FFFFFF00"/>
        <bgColor indexed="64"/>
      </patternFill>
    </fill>
    <fill>
      <patternFill patternType="darkUp">
        <bgColor indexed="22"/>
      </patternFill>
    </fill>
    <fill>
      <patternFill patternType="darkUp">
        <bgColor rgb="FFC0C0C0"/>
      </patternFill>
    </fill>
    <fill>
      <patternFill patternType="darkUp">
        <bgColor indexed="45"/>
      </patternFill>
    </fill>
    <fill>
      <patternFill patternType="darkUp">
        <bgColor rgb="FF339966"/>
      </patternFill>
    </fill>
    <fill>
      <patternFill patternType="darkUp">
        <bgColor indexed="51"/>
      </patternFill>
    </fill>
    <fill>
      <patternFill patternType="darkUp">
        <bgColor rgb="FFFFCC00"/>
      </patternFill>
    </fill>
    <fill>
      <patternFill patternType="darkUp">
        <bgColor indexed="46"/>
      </patternFill>
    </fill>
    <fill>
      <patternFill patternType="darkUp">
        <bgColor indexed="43"/>
      </patternFill>
    </fill>
    <fill>
      <patternFill patternType="darkUp">
        <bgColor rgb="FFFFFF99"/>
      </patternFill>
    </fill>
    <fill>
      <patternFill patternType="darkUp">
        <bgColor indexed="57"/>
      </patternFill>
    </fill>
    <fill>
      <patternFill patternType="darkUp">
        <bgColor rgb="FFCC99FF"/>
      </patternFill>
    </fill>
    <fill>
      <patternFill patternType="darkUp">
        <bgColor rgb="FF3366FF"/>
      </patternFill>
    </fill>
    <fill>
      <patternFill patternType="solid">
        <fgColor rgb="FFCC99FF"/>
        <bgColor rgb="FF000000"/>
      </patternFill>
    </fill>
    <fill>
      <patternFill patternType="darkUp">
        <bgColor rgb="FFFF99CC"/>
      </patternFill>
    </fill>
    <fill>
      <patternFill patternType="darkUp">
        <bgColor rgb="FF90713A"/>
      </patternFill>
    </fill>
    <fill>
      <patternFill patternType="solid">
        <fgColor rgb="FFFF0000"/>
        <bgColor indexed="64"/>
      </patternFill>
    </fill>
    <fill>
      <patternFill patternType="solid">
        <fgColor rgb="FFFF9900"/>
        <bgColor indexed="64"/>
      </patternFill>
    </fill>
    <fill>
      <patternFill patternType="lightHorizontal">
        <fgColor indexed="45"/>
        <bgColor indexed="44"/>
      </patternFill>
    </fill>
  </fills>
  <borders count="6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30" fillId="0" borderId="0"/>
    <xf numFmtId="0" fontId="30" fillId="0" borderId="0"/>
    <xf numFmtId="0" fontId="30" fillId="0" borderId="0"/>
    <xf numFmtId="0" fontId="30" fillId="0" borderId="0"/>
  </cellStyleXfs>
  <cellXfs count="1189">
    <xf numFmtId="0" fontId="0" fillId="0" borderId="0" xfId="0"/>
    <xf numFmtId="0" fontId="2" fillId="0" borderId="0" xfId="0" applyFont="1"/>
    <xf numFmtId="0" fontId="0" fillId="0" borderId="0" xfId="0" applyFill="1"/>
    <xf numFmtId="0" fontId="0" fillId="0" borderId="1" xfId="0" applyBorder="1"/>
    <xf numFmtId="0" fontId="0" fillId="0" borderId="1" xfId="0" applyFill="1" applyBorder="1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11" fillId="0" borderId="0" xfId="0" applyFont="1"/>
    <xf numFmtId="0" fontId="12" fillId="0" borderId="0" xfId="0" applyFont="1" applyAlignment="1">
      <alignment horizontal="centerContinuous"/>
    </xf>
    <xf numFmtId="0" fontId="0" fillId="0" borderId="2" xfId="0" applyFill="1" applyBorder="1"/>
    <xf numFmtId="0" fontId="0" fillId="0" borderId="4" xfId="0" applyBorder="1"/>
    <xf numFmtId="0" fontId="12" fillId="0" borderId="0" xfId="0" applyFont="1" applyBorder="1" applyAlignment="1">
      <alignment horizontal="centerContinuous"/>
    </xf>
    <xf numFmtId="0" fontId="13" fillId="0" borderId="0" xfId="0" applyFont="1"/>
    <xf numFmtId="0" fontId="10" fillId="0" borderId="0" xfId="0" applyFont="1" applyFill="1" applyBorder="1" applyAlignment="1">
      <alignment horizontal="center"/>
    </xf>
    <xf numFmtId="0" fontId="15" fillId="0" borderId="0" xfId="0" applyFont="1"/>
    <xf numFmtId="0" fontId="16" fillId="0" borderId="0" xfId="0" applyFont="1"/>
    <xf numFmtId="0" fontId="13" fillId="0" borderId="0" xfId="0" applyFont="1" applyBorder="1"/>
    <xf numFmtId="0" fontId="15" fillId="0" borderId="0" xfId="0" applyFont="1" applyFill="1" applyBorder="1"/>
    <xf numFmtId="0" fontId="15" fillId="0" borderId="0" xfId="0" applyFont="1" applyBorder="1"/>
    <xf numFmtId="0" fontId="0" fillId="0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0" xfId="0" applyFont="1"/>
    <xf numFmtId="0" fontId="0" fillId="0" borderId="0" xfId="0" quotePrefix="1"/>
    <xf numFmtId="0" fontId="0" fillId="0" borderId="6" xfId="0" applyFill="1" applyBorder="1"/>
    <xf numFmtId="0" fontId="0" fillId="0" borderId="7" xfId="0" applyFill="1" applyBorder="1"/>
    <xf numFmtId="0" fontId="0" fillId="0" borderId="8" xfId="0" applyBorder="1" applyAlignment="1">
      <alignment horizontal="center"/>
    </xf>
    <xf numFmtId="0" fontId="24" fillId="5" borderId="0" xfId="0" applyFont="1" applyFill="1" applyBorder="1"/>
    <xf numFmtId="0" fontId="24" fillId="5" borderId="0" xfId="0" applyFont="1" applyFill="1"/>
    <xf numFmtId="0" fontId="22" fillId="5" borderId="0" xfId="0" applyFont="1" applyFill="1"/>
    <xf numFmtId="0" fontId="24" fillId="5" borderId="4" xfId="0" applyFont="1" applyFill="1" applyBorder="1"/>
    <xf numFmtId="0" fontId="0" fillId="4" borderId="9" xfId="0" applyFill="1" applyBorder="1" applyAlignment="1">
      <alignment horizontal="center"/>
    </xf>
    <xf numFmtId="0" fontId="22" fillId="6" borderId="9" xfId="0" applyFont="1" applyFill="1" applyBorder="1"/>
    <xf numFmtId="0" fontId="22" fillId="6" borderId="10" xfId="0" applyFont="1" applyFill="1" applyBorder="1"/>
    <xf numFmtId="0" fontId="22" fillId="6" borderId="10" xfId="0" applyFont="1" applyFill="1" applyBorder="1" applyAlignment="1">
      <alignment horizontal="center"/>
    </xf>
    <xf numFmtId="0" fontId="22" fillId="6" borderId="11" xfId="0" applyFont="1" applyFill="1" applyBorder="1" applyAlignment="1">
      <alignment horizontal="centerContinuous"/>
    </xf>
    <xf numFmtId="0" fontId="24" fillId="6" borderId="12" xfId="0" applyFont="1" applyFill="1" applyBorder="1" applyAlignment="1">
      <alignment horizontal="centerContinuous"/>
    </xf>
    <xf numFmtId="0" fontId="24" fillId="6" borderId="13" xfId="0" applyFont="1" applyFill="1" applyBorder="1" applyAlignment="1">
      <alignment horizontal="centerContinuous"/>
    </xf>
    <xf numFmtId="0" fontId="22" fillId="6" borderId="12" xfId="0" applyFont="1" applyFill="1" applyBorder="1" applyAlignment="1">
      <alignment horizontal="centerContinuous"/>
    </xf>
    <xf numFmtId="0" fontId="23" fillId="5" borderId="0" xfId="0" applyFont="1" applyFill="1"/>
    <xf numFmtId="0" fontId="0" fillId="3" borderId="9" xfId="0" applyFill="1" applyBorder="1" applyAlignment="1">
      <alignment horizontal="center"/>
    </xf>
    <xf numFmtId="0" fontId="8" fillId="5" borderId="0" xfId="0" applyFont="1" applyFill="1"/>
    <xf numFmtId="0" fontId="7" fillId="0" borderId="0" xfId="0" applyFont="1" applyFill="1" applyAlignment="1">
      <alignment horizontal="center" vertical="center" textRotation="90" wrapText="1"/>
    </xf>
    <xf numFmtId="0" fontId="9" fillId="6" borderId="10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center" vertical="center" textRotation="90" wrapText="1"/>
    </xf>
    <xf numFmtId="0" fontId="8" fillId="5" borderId="0" xfId="0" applyFont="1" applyFill="1" applyAlignment="1">
      <alignment horizontal="center"/>
    </xf>
    <xf numFmtId="0" fontId="22" fillId="0" borderId="15" xfId="0" applyFont="1" applyFill="1" applyBorder="1"/>
    <xf numFmtId="0" fontId="22" fillId="0" borderId="10" xfId="0" applyFont="1" applyBorder="1" applyAlignment="1">
      <alignment horizontal="center"/>
    </xf>
    <xf numFmtId="0" fontId="22" fillId="0" borderId="16" xfId="0" applyFont="1" applyFill="1" applyBorder="1"/>
    <xf numFmtId="0" fontId="0" fillId="7" borderId="0" xfId="0" applyFill="1" applyAlignment="1">
      <alignment horizontal="center"/>
    </xf>
    <xf numFmtId="0" fontId="1" fillId="0" borderId="0" xfId="0" quotePrefix="1" applyFont="1"/>
    <xf numFmtId="47" fontId="0" fillId="0" borderId="0" xfId="0" applyNumberFormat="1"/>
    <xf numFmtId="0" fontId="0" fillId="7" borderId="0" xfId="0" applyFill="1"/>
    <xf numFmtId="4" fontId="0" fillId="8" borderId="0" xfId="0" applyNumberFormat="1" applyFill="1"/>
    <xf numFmtId="4" fontId="0" fillId="9" borderId="0" xfId="0" applyNumberFormat="1" applyFill="1"/>
    <xf numFmtId="0" fontId="24" fillId="10" borderId="0" xfId="0" applyFont="1" applyFill="1"/>
    <xf numFmtId="0" fontId="0" fillId="0" borderId="0" xfId="0" applyBorder="1" applyAlignment="1">
      <alignment horizontal="center"/>
    </xf>
    <xf numFmtId="0" fontId="29" fillId="0" borderId="0" xfId="0" applyFont="1" applyAlignment="1">
      <alignment horizontal="left"/>
    </xf>
    <xf numFmtId="0" fontId="29" fillId="0" borderId="0" xfId="0" applyFont="1"/>
    <xf numFmtId="0" fontId="29" fillId="0" borderId="0" xfId="0" applyFont="1" applyFill="1" applyBorder="1"/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Fill="1" applyBorder="1"/>
    <xf numFmtId="0" fontId="0" fillId="0" borderId="5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" fillId="0" borderId="0" xfId="0" applyFont="1" applyFill="1" applyBorder="1"/>
    <xf numFmtId="0" fontId="20" fillId="0" borderId="0" xfId="0" applyFont="1" applyFill="1" applyBorder="1"/>
    <xf numFmtId="0" fontId="27" fillId="0" borderId="0" xfId="0" applyFont="1" applyFill="1"/>
    <xf numFmtId="0" fontId="6" fillId="5" borderId="0" xfId="0" applyFont="1" applyFill="1"/>
    <xf numFmtId="0" fontId="7" fillId="0" borderId="3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8" xfId="0" applyBorder="1"/>
    <xf numFmtId="0" fontId="15" fillId="0" borderId="19" xfId="0" applyFont="1" applyFill="1" applyBorder="1"/>
    <xf numFmtId="0" fontId="23" fillId="0" borderId="0" xfId="0" applyFont="1" applyFill="1" applyAlignment="1">
      <alignment horizontal="center" textRotation="90"/>
    </xf>
    <xf numFmtId="0" fontId="23" fillId="0" borderId="0" xfId="0" applyFont="1" applyFill="1" applyAlignment="1">
      <alignment horizontal="center"/>
    </xf>
    <xf numFmtId="0" fontId="25" fillId="5" borderId="24" xfId="0" applyFont="1" applyFill="1" applyBorder="1" applyAlignment="1">
      <alignment horizontal="center"/>
    </xf>
    <xf numFmtId="0" fontId="8" fillId="5" borderId="2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21" fillId="5" borderId="24" xfId="0" applyFont="1" applyFill="1" applyBorder="1" applyAlignment="1">
      <alignment horizontal="center"/>
    </xf>
    <xf numFmtId="0" fontId="0" fillId="0" borderId="7" xfId="0" applyBorder="1"/>
    <xf numFmtId="0" fontId="0" fillId="0" borderId="12" xfId="0" applyFill="1" applyBorder="1"/>
    <xf numFmtId="0" fontId="0" fillId="0" borderId="6" xfId="0" applyBorder="1"/>
    <xf numFmtId="0" fontId="29" fillId="0" borderId="31" xfId="0" applyFont="1" applyBorder="1" applyAlignment="1">
      <alignment horizontal="left"/>
    </xf>
    <xf numFmtId="0" fontId="29" fillId="0" borderId="19" xfId="0" applyFont="1" applyBorder="1" applyAlignment="1">
      <alignment horizontal="left"/>
    </xf>
    <xf numFmtId="0" fontId="29" fillId="0" borderId="32" xfId="0" applyFont="1" applyBorder="1" applyAlignment="1">
      <alignment horizontal="left"/>
    </xf>
    <xf numFmtId="0" fontId="0" fillId="0" borderId="33" xfId="0" applyBorder="1"/>
    <xf numFmtId="0" fontId="29" fillId="0" borderId="19" xfId="0" applyFont="1" applyBorder="1"/>
    <xf numFmtId="0" fontId="29" fillId="0" borderId="6" xfId="0" applyFont="1" applyBorder="1"/>
    <xf numFmtId="0" fontId="29" fillId="0" borderId="0" xfId="0" applyFont="1" applyBorder="1"/>
    <xf numFmtId="0" fontId="24" fillId="6" borderId="11" xfId="0" applyFont="1" applyFill="1" applyBorder="1" applyAlignment="1">
      <alignment horizontal="centerContinuous"/>
    </xf>
    <xf numFmtId="0" fontId="3" fillId="17" borderId="9" xfId="0" applyFont="1" applyFill="1" applyBorder="1"/>
    <xf numFmtId="0" fontId="3" fillId="15" borderId="10" xfId="0" applyFont="1" applyFill="1" applyBorder="1"/>
    <xf numFmtId="0" fontId="0" fillId="15" borderId="34" xfId="0" applyFill="1" applyBorder="1"/>
    <xf numFmtId="0" fontId="3" fillId="15" borderId="35" xfId="0" applyFont="1" applyFill="1" applyBorder="1" applyAlignment="1">
      <alignment horizontal="center"/>
    </xf>
    <xf numFmtId="0" fontId="0" fillId="15" borderId="35" xfId="0" applyFill="1" applyBorder="1"/>
    <xf numFmtId="0" fontId="0" fillId="15" borderId="10" xfId="0" applyFill="1" applyBorder="1" applyAlignment="1">
      <alignment horizontal="center"/>
    </xf>
    <xf numFmtId="0" fontId="0" fillId="15" borderId="34" xfId="0" applyFill="1" applyBorder="1" applyAlignment="1">
      <alignment horizontal="center"/>
    </xf>
    <xf numFmtId="0" fontId="0" fillId="15" borderId="35" xfId="0" applyFill="1" applyBorder="1" applyAlignment="1">
      <alignment horizontal="center"/>
    </xf>
    <xf numFmtId="0" fontId="3" fillId="0" borderId="7" xfId="0" applyFont="1" applyFill="1" applyBorder="1"/>
    <xf numFmtId="0" fontId="3" fillId="0" borderId="6" xfId="0" applyFont="1" applyFill="1" applyBorder="1"/>
    <xf numFmtId="0" fontId="3" fillId="0" borderId="0" xfId="0" applyFont="1" applyFill="1" applyBorder="1"/>
    <xf numFmtId="0" fontId="3" fillId="3" borderId="10" xfId="0" applyFont="1" applyFill="1" applyBorder="1"/>
    <xf numFmtId="0" fontId="3" fillId="3" borderId="34" xfId="0" applyFont="1" applyFill="1" applyBorder="1"/>
    <xf numFmtId="0" fontId="3" fillId="3" borderId="35" xfId="0" applyFont="1" applyFill="1" applyBorder="1"/>
    <xf numFmtId="0" fontId="3" fillId="4" borderId="9" xfId="0" applyFont="1" applyFill="1" applyBorder="1"/>
    <xf numFmtId="0" fontId="3" fillId="4" borderId="10" xfId="0" applyFont="1" applyFill="1" applyBorder="1"/>
    <xf numFmtId="0" fontId="3" fillId="4" borderId="34" xfId="0" applyFont="1" applyFill="1" applyBorder="1"/>
    <xf numFmtId="0" fontId="3" fillId="4" borderId="35" xfId="0" applyFont="1" applyFill="1" applyBorder="1"/>
    <xf numFmtId="0" fontId="5" fillId="15" borderId="10" xfId="0" applyFont="1" applyFill="1" applyBorder="1"/>
    <xf numFmtId="0" fontId="35" fillId="15" borderId="34" xfId="0" applyFont="1" applyFill="1" applyBorder="1"/>
    <xf numFmtId="0" fontId="0" fillId="16" borderId="10" xfId="0" applyFill="1" applyBorder="1"/>
    <xf numFmtId="0" fontId="0" fillId="16" borderId="34" xfId="0" applyFill="1" applyBorder="1"/>
    <xf numFmtId="0" fontId="0" fillId="16" borderId="35" xfId="0" applyFill="1" applyBorder="1"/>
    <xf numFmtId="0" fontId="3" fillId="16" borderId="34" xfId="0" applyFont="1" applyFill="1" applyBorder="1"/>
    <xf numFmtId="0" fontId="3" fillId="16" borderId="10" xfId="0" applyFont="1" applyFill="1" applyBorder="1"/>
    <xf numFmtId="0" fontId="3" fillId="16" borderId="35" xfId="0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6" xfId="0" applyFont="1" applyFill="1" applyBorder="1" applyAlignment="1">
      <alignment horizontal="center"/>
    </xf>
    <xf numFmtId="0" fontId="34" fillId="0" borderId="7" xfId="0" applyFont="1" applyFill="1" applyBorder="1" applyAlignment="1">
      <alignment horizontal="center"/>
    </xf>
    <xf numFmtId="0" fontId="36" fillId="0" borderId="7" xfId="0" applyFont="1" applyFill="1" applyBorder="1" applyAlignment="1">
      <alignment horizontal="center"/>
    </xf>
    <xf numFmtId="0" fontId="36" fillId="0" borderId="6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" fillId="0" borderId="6" xfId="0" applyFont="1" applyBorder="1"/>
    <xf numFmtId="0" fontId="3" fillId="0" borderId="0" xfId="0" applyFont="1" applyBorder="1"/>
    <xf numFmtId="0" fontId="3" fillId="0" borderId="7" xfId="0" applyFont="1" applyBorder="1"/>
    <xf numFmtId="0" fontId="3" fillId="3" borderId="9" xfId="0" applyFont="1" applyFill="1" applyBorder="1"/>
    <xf numFmtId="0" fontId="3" fillId="11" borderId="10" xfId="0" applyFont="1" applyFill="1" applyBorder="1"/>
    <xf numFmtId="0" fontId="3" fillId="11" borderId="35" xfId="0" applyFont="1" applyFill="1" applyBorder="1"/>
    <xf numFmtId="0" fontId="3" fillId="15" borderId="34" xfId="0" applyFont="1" applyFill="1" applyBorder="1"/>
    <xf numFmtId="0" fontId="3" fillId="2" borderId="10" xfId="0" applyFont="1" applyFill="1" applyBorder="1"/>
    <xf numFmtId="0" fontId="3" fillId="2" borderId="34" xfId="0" applyFont="1" applyFill="1" applyBorder="1"/>
    <xf numFmtId="0" fontId="3" fillId="2" borderId="35" xfId="0" applyFont="1" applyFill="1" applyBorder="1"/>
    <xf numFmtId="0" fontId="3" fillId="3" borderId="34" xfId="0" applyFont="1" applyFill="1" applyBorder="1" applyAlignment="1">
      <alignment horizontal="right"/>
    </xf>
    <xf numFmtId="0" fontId="3" fillId="3" borderId="35" xfId="0" applyFont="1" applyFill="1" applyBorder="1" applyAlignment="1">
      <alignment horizontal="right"/>
    </xf>
    <xf numFmtId="0" fontId="3" fillId="4" borderId="34" xfId="0" applyFont="1" applyFill="1" applyBorder="1" applyAlignment="1">
      <alignment horizontal="center"/>
    </xf>
    <xf numFmtId="0" fontId="0" fillId="4" borderId="10" xfId="0" applyFill="1" applyBorder="1"/>
    <xf numFmtId="0" fontId="3" fillId="4" borderId="35" xfId="0" applyFont="1" applyFill="1" applyBorder="1" applyAlignment="1">
      <alignment horizontal="center"/>
    </xf>
    <xf numFmtId="0" fontId="0" fillId="7" borderId="10" xfId="0" applyFill="1" applyBorder="1"/>
    <xf numFmtId="0" fontId="0" fillId="7" borderId="34" xfId="0" applyFill="1" applyBorder="1"/>
    <xf numFmtId="0" fontId="0" fillId="7" borderId="34" xfId="0" applyFill="1" applyBorder="1" applyAlignment="1">
      <alignment horizontal="center"/>
    </xf>
    <xf numFmtId="0" fontId="3" fillId="7" borderId="34" xfId="0" applyFont="1" applyFill="1" applyBorder="1"/>
    <xf numFmtId="0" fontId="3" fillId="7" borderId="10" xfId="0" applyFont="1" applyFill="1" applyBorder="1"/>
    <xf numFmtId="0" fontId="3" fillId="7" borderId="35" xfId="0" applyFont="1" applyFill="1" applyBorder="1"/>
    <xf numFmtId="0" fontId="3" fillId="7" borderId="35" xfId="0" applyFont="1" applyFill="1" applyBorder="1" applyAlignment="1">
      <alignment horizontal="center"/>
    </xf>
    <xf numFmtId="0" fontId="0" fillId="7" borderId="35" xfId="0" applyFill="1" applyBorder="1"/>
    <xf numFmtId="0" fontId="3" fillId="2" borderId="9" xfId="0" applyFont="1" applyFill="1" applyBorder="1"/>
    <xf numFmtId="0" fontId="3" fillId="11" borderId="34" xfId="0" applyFont="1" applyFill="1" applyBorder="1"/>
    <xf numFmtId="0" fontId="3" fillId="16" borderId="35" xfId="0" applyFont="1" applyFill="1" applyBorder="1" applyAlignment="1">
      <alignment horizontal="left"/>
    </xf>
    <xf numFmtId="0" fontId="0" fillId="11" borderId="35" xfId="0" applyFill="1" applyBorder="1"/>
    <xf numFmtId="0" fontId="22" fillId="5" borderId="13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 vertical="center" textRotation="90" wrapText="1"/>
    </xf>
    <xf numFmtId="0" fontId="25" fillId="5" borderId="12" xfId="0" applyFont="1" applyFill="1" applyBorder="1" applyAlignment="1">
      <alignment horizontal="center"/>
    </xf>
    <xf numFmtId="0" fontId="22" fillId="5" borderId="11" xfId="0" applyFont="1" applyFill="1" applyBorder="1" applyAlignment="1">
      <alignment horizontal="center"/>
    </xf>
    <xf numFmtId="0" fontId="26" fillId="5" borderId="26" xfId="0" applyFont="1" applyFill="1" applyBorder="1" applyAlignment="1">
      <alignment horizontal="center"/>
    </xf>
    <xf numFmtId="0" fontId="26" fillId="5" borderId="36" xfId="0" applyFont="1" applyFill="1" applyBorder="1" applyAlignment="1">
      <alignment horizontal="center"/>
    </xf>
    <xf numFmtId="0" fontId="11" fillId="0" borderId="0" xfId="0" applyFont="1" applyBorder="1"/>
    <xf numFmtId="0" fontId="4" fillId="0" borderId="15" xfId="0" applyFont="1" applyFill="1" applyBorder="1"/>
    <xf numFmtId="0" fontId="24" fillId="0" borderId="6" xfId="0" applyFont="1" applyBorder="1"/>
    <xf numFmtId="0" fontId="22" fillId="0" borderId="6" xfId="0" applyFont="1" applyFill="1" applyBorder="1"/>
    <xf numFmtId="0" fontId="0" fillId="12" borderId="9" xfId="0" applyFill="1" applyBorder="1"/>
    <xf numFmtId="0" fontId="0" fillId="4" borderId="34" xfId="0" applyFill="1" applyBorder="1"/>
    <xf numFmtId="0" fontId="0" fillId="4" borderId="35" xfId="0" applyFill="1" applyBorder="1"/>
    <xf numFmtId="0" fontId="0" fillId="12" borderId="34" xfId="0" applyFill="1" applyBorder="1"/>
    <xf numFmtId="0" fontId="37" fillId="5" borderId="0" xfId="0" applyFont="1" applyFill="1" applyBorder="1" applyAlignment="1">
      <alignment horizontal="center"/>
    </xf>
    <xf numFmtId="0" fontId="0" fillId="3" borderId="10" xfId="0" applyFill="1" applyBorder="1"/>
    <xf numFmtId="0" fontId="0" fillId="3" borderId="34" xfId="0" applyFill="1" applyBorder="1"/>
    <xf numFmtId="0" fontId="0" fillId="3" borderId="34" xfId="0" applyFill="1" applyBorder="1" applyAlignment="1">
      <alignment horizontal="center"/>
    </xf>
    <xf numFmtId="0" fontId="0" fillId="23" borderId="34" xfId="0" applyFill="1" applyBorder="1"/>
    <xf numFmtId="0" fontId="0" fillId="12" borderId="35" xfId="0" applyFill="1" applyBorder="1"/>
    <xf numFmtId="0" fontId="30" fillId="3" borderId="9" xfId="0" applyFont="1" applyFill="1" applyBorder="1" applyAlignment="1">
      <alignment horizontal="center"/>
    </xf>
    <xf numFmtId="0" fontId="0" fillId="3" borderId="35" xfId="0" applyFill="1" applyBorder="1"/>
    <xf numFmtId="0" fontId="30" fillId="25" borderId="9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/>
    <xf numFmtId="0" fontId="3" fillId="26" borderId="34" xfId="0" applyFont="1" applyFill="1" applyBorder="1"/>
    <xf numFmtId="0" fontId="3" fillId="26" borderId="10" xfId="0" applyFont="1" applyFill="1" applyBorder="1"/>
    <xf numFmtId="0" fontId="3" fillId="26" borderId="35" xfId="0" applyFont="1" applyFill="1" applyBorder="1"/>
    <xf numFmtId="0" fontId="3" fillId="20" borderId="10" xfId="0" applyFont="1" applyFill="1" applyBorder="1"/>
    <xf numFmtId="0" fontId="3" fillId="20" borderId="35" xfId="0" applyFont="1" applyFill="1" applyBorder="1"/>
    <xf numFmtId="0" fontId="3" fillId="19" borderId="10" xfId="0" applyFont="1" applyFill="1" applyBorder="1"/>
    <xf numFmtId="0" fontId="3" fillId="19" borderId="34" xfId="0" applyFont="1" applyFill="1" applyBorder="1"/>
    <xf numFmtId="0" fontId="3" fillId="19" borderId="35" xfId="0" applyFont="1" applyFill="1" applyBorder="1" applyAlignment="1">
      <alignment horizontal="center"/>
    </xf>
    <xf numFmtId="0" fontId="38" fillId="0" borderId="0" xfId="0" applyFont="1"/>
    <xf numFmtId="0" fontId="22" fillId="28" borderId="15" xfId="0" applyFont="1" applyFill="1" applyBorder="1"/>
    <xf numFmtId="0" fontId="4" fillId="29" borderId="15" xfId="0" applyFont="1" applyFill="1" applyBorder="1"/>
    <xf numFmtId="0" fontId="3" fillId="23" borderId="10" xfId="0" applyFont="1" applyFill="1" applyBorder="1"/>
    <xf numFmtId="0" fontId="3" fillId="23" borderId="34" xfId="0" applyFont="1" applyFill="1" applyBorder="1"/>
    <xf numFmtId="0" fontId="3" fillId="23" borderId="35" xfId="0" applyFont="1" applyFill="1" applyBorder="1"/>
    <xf numFmtId="0" fontId="3" fillId="30" borderId="10" xfId="0" applyFont="1" applyFill="1" applyBorder="1"/>
    <xf numFmtId="0" fontId="3" fillId="30" borderId="34" xfId="0" applyFont="1" applyFill="1" applyBorder="1"/>
    <xf numFmtId="0" fontId="3" fillId="30" borderId="35" xfId="0" applyFont="1" applyFill="1" applyBorder="1"/>
    <xf numFmtId="0" fontId="40" fillId="28" borderId="15" xfId="0" applyFont="1" applyFill="1" applyBorder="1"/>
    <xf numFmtId="0" fontId="13" fillId="21" borderId="0" xfId="0" applyFont="1" applyFill="1"/>
    <xf numFmtId="0" fontId="39" fillId="0" borderId="0" xfId="0" applyFont="1"/>
    <xf numFmtId="0" fontId="22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 textRotation="90" wrapText="1"/>
    </xf>
    <xf numFmtId="0" fontId="25" fillId="0" borderId="12" xfId="0" applyFont="1" applyFill="1" applyBorder="1" applyAlignment="1">
      <alignment horizontal="center"/>
    </xf>
    <xf numFmtId="0" fontId="22" fillId="0" borderId="33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" fillId="0" borderId="15" xfId="0" applyFont="1" applyFill="1" applyBorder="1"/>
    <xf numFmtId="0" fontId="8" fillId="0" borderId="15" xfId="0" applyFont="1" applyFill="1" applyBorder="1"/>
    <xf numFmtId="0" fontId="8" fillId="0" borderId="10" xfId="0" applyFont="1" applyBorder="1" applyAlignment="1">
      <alignment horizontal="center"/>
    </xf>
    <xf numFmtId="0" fontId="6" fillId="0" borderId="0" xfId="0" applyFont="1"/>
    <xf numFmtId="0" fontId="8" fillId="0" borderId="16" xfId="0" applyFont="1" applyFill="1" applyBorder="1"/>
    <xf numFmtId="0" fontId="0" fillId="0" borderId="44" xfId="0" applyFill="1" applyBorder="1"/>
    <xf numFmtId="0" fontId="0" fillId="0" borderId="26" xfId="0" applyFill="1" applyBorder="1"/>
    <xf numFmtId="0" fontId="0" fillId="12" borderId="10" xfId="0" applyFill="1" applyBorder="1"/>
    <xf numFmtId="0" fontId="30" fillId="0" borderId="1" xfId="0" applyFont="1" applyBorder="1"/>
    <xf numFmtId="0" fontId="14" fillId="0" borderId="26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0" borderId="1" xfId="0" applyFont="1" applyFill="1" applyBorder="1"/>
    <xf numFmtId="0" fontId="0" fillId="12" borderId="35" xfId="0" applyFill="1" applyBorder="1" applyAlignment="1">
      <alignment horizontal="right"/>
    </xf>
    <xf numFmtId="0" fontId="0" fillId="0" borderId="0" xfId="0" applyFill="1" applyAlignment="1">
      <alignment horizontal="center"/>
    </xf>
    <xf numFmtId="0" fontId="7" fillId="0" borderId="0" xfId="0" applyFont="1" applyFill="1" applyBorder="1"/>
    <xf numFmtId="0" fontId="48" fillId="0" borderId="0" xfId="0" applyFont="1" applyFill="1" applyBorder="1"/>
    <xf numFmtId="0" fontId="9" fillId="0" borderId="0" xfId="0" applyFont="1" applyFill="1" applyBorder="1"/>
    <xf numFmtId="0" fontId="48" fillId="12" borderId="10" xfId="0" applyFont="1" applyFill="1" applyBorder="1"/>
    <xf numFmtId="0" fontId="48" fillId="12" borderId="9" xfId="0" applyFont="1" applyFill="1" applyBorder="1"/>
    <xf numFmtId="0" fontId="9" fillId="12" borderId="9" xfId="0" applyFont="1" applyFill="1" applyBorder="1"/>
    <xf numFmtId="0" fontId="49" fillId="0" borderId="0" xfId="0" applyFont="1" applyFill="1" applyAlignment="1">
      <alignment horizontal="center"/>
    </xf>
    <xf numFmtId="0" fontId="0" fillId="0" borderId="15" xfId="0" applyBorder="1"/>
    <xf numFmtId="0" fontId="0" fillId="12" borderId="35" xfId="0" applyFill="1" applyBorder="1" applyAlignment="1">
      <alignment horizontal="left"/>
    </xf>
    <xf numFmtId="0" fontId="1" fillId="12" borderId="10" xfId="0" applyFont="1" applyFill="1" applyBorder="1"/>
    <xf numFmtId="0" fontId="26" fillId="0" borderId="6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1" fillId="12" borderId="34" xfId="0" applyFont="1" applyFill="1" applyBorder="1"/>
    <xf numFmtId="0" fontId="50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50" fillId="41" borderId="10" xfId="0" applyFont="1" applyFill="1" applyBorder="1" applyAlignment="1">
      <alignment horizontal="left"/>
    </xf>
    <xf numFmtId="0" fontId="50" fillId="41" borderId="34" xfId="0" applyFont="1" applyFill="1" applyBorder="1" applyAlignment="1">
      <alignment horizontal="left"/>
    </xf>
    <xf numFmtId="0" fontId="50" fillId="41" borderId="35" xfId="0" applyFont="1" applyFill="1" applyBorder="1" applyAlignment="1">
      <alignment horizontal="left"/>
    </xf>
    <xf numFmtId="0" fontId="0" fillId="41" borderId="34" xfId="0" applyFill="1" applyBorder="1"/>
    <xf numFmtId="0" fontId="0" fillId="41" borderId="35" xfId="0" applyFill="1" applyBorder="1"/>
    <xf numFmtId="0" fontId="1" fillId="12" borderId="9" xfId="0" applyFont="1" applyFill="1" applyBorder="1"/>
    <xf numFmtId="164" fontId="10" fillId="0" borderId="20" xfId="0" applyNumberFormat="1" applyFont="1" applyBorder="1" applyAlignment="1">
      <alignment horizontal="center"/>
    </xf>
    <xf numFmtId="1" fontId="30" fillId="0" borderId="0" xfId="0" applyNumberFormat="1" applyFont="1" applyFill="1" applyAlignment="1">
      <alignment horizontal="center"/>
    </xf>
    <xf numFmtId="0" fontId="30" fillId="0" borderId="17" xfId="0" applyFont="1" applyBorder="1" applyAlignment="1">
      <alignment horizontal="center"/>
    </xf>
    <xf numFmtId="0" fontId="8" fillId="0" borderId="1" xfId="0" applyFont="1" applyFill="1" applyBorder="1"/>
    <xf numFmtId="166" fontId="0" fillId="0" borderId="45" xfId="0" applyNumberFormat="1" applyBorder="1"/>
    <xf numFmtId="0" fontId="1" fillId="12" borderId="35" xfId="0" applyFont="1" applyFill="1" applyBorder="1"/>
    <xf numFmtId="0" fontId="3" fillId="32" borderId="10" xfId="0" applyFont="1" applyFill="1" applyBorder="1"/>
    <xf numFmtId="0" fontId="3" fillId="32" borderId="35" xfId="0" applyFont="1" applyFill="1" applyBorder="1"/>
    <xf numFmtId="0" fontId="1" fillId="0" borderId="6" xfId="0" applyFont="1" applyFill="1" applyBorder="1"/>
    <xf numFmtId="0" fontId="15" fillId="41" borderId="34" xfId="0" applyFont="1" applyFill="1" applyBorder="1"/>
    <xf numFmtId="0" fontId="0" fillId="23" borderId="35" xfId="0" applyFill="1" applyBorder="1"/>
    <xf numFmtId="0" fontId="0" fillId="23" borderId="10" xfId="0" applyFill="1" applyBorder="1"/>
    <xf numFmtId="0" fontId="0" fillId="32" borderId="34" xfId="0" applyFill="1" applyBorder="1"/>
    <xf numFmtId="0" fontId="0" fillId="41" borderId="10" xfId="0" applyFill="1" applyBorder="1"/>
    <xf numFmtId="0" fontId="1" fillId="41" borderId="34" xfId="0" applyFont="1" applyFill="1" applyBorder="1"/>
    <xf numFmtId="0" fontId="0" fillId="32" borderId="10" xfId="0" applyFill="1" applyBorder="1"/>
    <xf numFmtId="0" fontId="0" fillId="32" borderId="35" xfId="0" applyFill="1" applyBorder="1"/>
    <xf numFmtId="0" fontId="3" fillId="31" borderId="10" xfId="0" applyFont="1" applyFill="1" applyBorder="1"/>
    <xf numFmtId="0" fontId="3" fillId="31" borderId="34" xfId="0" applyFont="1" applyFill="1" applyBorder="1"/>
    <xf numFmtId="0" fontId="3" fillId="31" borderId="35" xfId="0" applyFont="1" applyFill="1" applyBorder="1"/>
    <xf numFmtId="0" fontId="0" fillId="39" borderId="35" xfId="0" applyFill="1" applyBorder="1"/>
    <xf numFmtId="0" fontId="1" fillId="39" borderId="10" xfId="0" applyFont="1" applyFill="1" applyBorder="1"/>
    <xf numFmtId="0" fontId="3" fillId="32" borderId="9" xfId="0" applyFont="1" applyFill="1" applyBorder="1"/>
    <xf numFmtId="0" fontId="1" fillId="32" borderId="10" xfId="0" applyFont="1" applyFill="1" applyBorder="1"/>
    <xf numFmtId="0" fontId="1" fillId="23" borderId="10" xfId="0" applyFont="1" applyFill="1" applyBorder="1"/>
    <xf numFmtId="0" fontId="1" fillId="23" borderId="34" xfId="0" applyFont="1" applyFill="1" applyBorder="1"/>
    <xf numFmtId="0" fontId="1" fillId="23" borderId="35" xfId="0" applyFont="1" applyFill="1" applyBorder="1"/>
    <xf numFmtId="0" fontId="1" fillId="32" borderId="9" xfId="0" applyFont="1" applyFill="1" applyBorder="1"/>
    <xf numFmtId="0" fontId="1" fillId="32" borderId="34" xfId="0" applyFont="1" applyFill="1" applyBorder="1"/>
    <xf numFmtId="0" fontId="1" fillId="32" borderId="35" xfId="0" applyFont="1" applyFill="1" applyBorder="1"/>
    <xf numFmtId="0" fontId="1" fillId="41" borderId="10" xfId="0" applyFont="1" applyFill="1" applyBorder="1"/>
    <xf numFmtId="0" fontId="1" fillId="3" borderId="34" xfId="0" applyFont="1" applyFill="1" applyBorder="1" applyAlignment="1">
      <alignment horizontal="center"/>
    </xf>
    <xf numFmtId="0" fontId="1" fillId="2" borderId="10" xfId="0" applyFont="1" applyFill="1" applyBorder="1"/>
    <xf numFmtId="0" fontId="0" fillId="2" borderId="35" xfId="0" applyFill="1" applyBorder="1"/>
    <xf numFmtId="0" fontId="0" fillId="2" borderId="9" xfId="0" applyFill="1" applyBorder="1" applyAlignment="1">
      <alignment horizontal="center"/>
    </xf>
    <xf numFmtId="0" fontId="1" fillId="32" borderId="9" xfId="0" applyFont="1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21" fontId="0" fillId="0" borderId="1" xfId="0" applyNumberFormat="1" applyBorder="1" applyAlignment="1">
      <alignment horizontal="right"/>
    </xf>
    <xf numFmtId="0" fontId="0" fillId="0" borderId="49" xfId="0" applyFill="1" applyBorder="1"/>
    <xf numFmtId="0" fontId="1" fillId="0" borderId="0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2" borderId="34" xfId="0" applyFill="1" applyBorder="1"/>
    <xf numFmtId="0" fontId="1" fillId="38" borderId="10" xfId="0" applyFont="1" applyFill="1" applyBorder="1"/>
    <xf numFmtId="0" fontId="1" fillId="39" borderId="34" xfId="0" applyFont="1" applyFill="1" applyBorder="1" applyAlignment="1">
      <alignment horizontal="center"/>
    </xf>
    <xf numFmtId="0" fontId="1" fillId="35" borderId="34" xfId="0" applyFont="1" applyFill="1" applyBorder="1"/>
    <xf numFmtId="0" fontId="0" fillId="35" borderId="35" xfId="0" applyFill="1" applyBorder="1"/>
    <xf numFmtId="0" fontId="1" fillId="39" borderId="34" xfId="0" applyFont="1" applyFill="1" applyBorder="1"/>
    <xf numFmtId="0" fontId="1" fillId="3" borderId="10" xfId="0" applyFont="1" applyFill="1" applyBorder="1"/>
    <xf numFmtId="0" fontId="0" fillId="38" borderId="35" xfId="0" applyFill="1" applyBorder="1"/>
    <xf numFmtId="0" fontId="0" fillId="30" borderId="10" xfId="0" applyFill="1" applyBorder="1" applyAlignment="1">
      <alignment horizontal="center"/>
    </xf>
    <xf numFmtId="0" fontId="1" fillId="30" borderId="34" xfId="0" applyFont="1" applyFill="1" applyBorder="1" applyAlignment="1">
      <alignment horizontal="center"/>
    </xf>
    <xf numFmtId="0" fontId="0" fillId="30" borderId="35" xfId="0" applyFill="1" applyBorder="1" applyAlignment="1">
      <alignment horizontal="center"/>
    </xf>
    <xf numFmtId="0" fontId="1" fillId="32" borderId="34" xfId="0" applyFont="1" applyFill="1" applyBorder="1" applyAlignment="1">
      <alignment horizontal="center"/>
    </xf>
    <xf numFmtId="0" fontId="1" fillId="32" borderId="35" xfId="0" applyFont="1" applyFill="1" applyBorder="1" applyAlignment="1">
      <alignment horizontal="center"/>
    </xf>
    <xf numFmtId="0" fontId="0" fillId="3" borderId="52" xfId="0" applyFill="1" applyBorder="1"/>
    <xf numFmtId="0" fontId="0" fillId="3" borderId="53" xfId="0" applyFill="1" applyBorder="1"/>
    <xf numFmtId="0" fontId="0" fillId="2" borderId="5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31" borderId="9" xfId="0" applyFill="1" applyBorder="1"/>
    <xf numFmtId="0" fontId="26" fillId="31" borderId="10" xfId="0" applyFont="1" applyFill="1" applyBorder="1" applyAlignment="1">
      <alignment horizontal="center"/>
    </xf>
    <xf numFmtId="0" fontId="26" fillId="31" borderId="34" xfId="0" applyFont="1" applyFill="1" applyBorder="1" applyAlignment="1">
      <alignment horizontal="center"/>
    </xf>
    <xf numFmtId="0" fontId="0" fillId="31" borderId="35" xfId="0" applyFill="1" applyBorder="1" applyAlignment="1">
      <alignment horizontal="center"/>
    </xf>
    <xf numFmtId="0" fontId="1" fillId="30" borderId="10" xfId="0" applyFont="1" applyFill="1" applyBorder="1" applyAlignment="1">
      <alignment horizontal="left"/>
    </xf>
    <xf numFmtId="0" fontId="0" fillId="11" borderId="10" xfId="0" applyFill="1" applyBorder="1"/>
    <xf numFmtId="0" fontId="0" fillId="11" borderId="34" xfId="0" applyFill="1" applyBorder="1"/>
    <xf numFmtId="0" fontId="1" fillId="3" borderId="34" xfId="0" applyFont="1" applyFill="1" applyBorder="1"/>
    <xf numFmtId="0" fontId="0" fillId="33" borderId="34" xfId="0" applyFill="1" applyBorder="1"/>
    <xf numFmtId="0" fontId="1" fillId="33" borderId="34" xfId="0" applyFont="1" applyFill="1" applyBorder="1"/>
    <xf numFmtId="0" fontId="26" fillId="32" borderId="10" xfId="0" applyFont="1" applyFill="1" applyBorder="1" applyAlignment="1">
      <alignment horizontal="center"/>
    </xf>
    <xf numFmtId="0" fontId="0" fillId="32" borderId="34" xfId="0" applyFill="1" applyBorder="1" applyAlignment="1">
      <alignment horizontal="left"/>
    </xf>
    <xf numFmtId="0" fontId="1" fillId="33" borderId="35" xfId="0" applyFont="1" applyFill="1" applyBorder="1" applyAlignment="1">
      <alignment horizontal="left"/>
    </xf>
    <xf numFmtId="0" fontId="50" fillId="33" borderId="10" xfId="0" applyFont="1" applyFill="1" applyBorder="1" applyAlignment="1">
      <alignment horizontal="left"/>
    </xf>
    <xf numFmtId="0" fontId="26" fillId="33" borderId="34" xfId="0" applyFont="1" applyFill="1" applyBorder="1" applyAlignment="1">
      <alignment horizontal="center"/>
    </xf>
    <xf numFmtId="0" fontId="0" fillId="11" borderId="34" xfId="0" applyFill="1" applyBorder="1" applyAlignment="1">
      <alignment horizontal="center"/>
    </xf>
    <xf numFmtId="0" fontId="0" fillId="2" borderId="10" xfId="0" applyFill="1" applyBorder="1"/>
    <xf numFmtId="0" fontId="0" fillId="32" borderId="35" xfId="0" applyFill="1" applyBorder="1" applyAlignment="1">
      <alignment horizontal="center"/>
    </xf>
    <xf numFmtId="0" fontId="0" fillId="30" borderId="9" xfId="0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6" borderId="34" xfId="0" applyFill="1" applyBorder="1"/>
    <xf numFmtId="0" fontId="0" fillId="36" borderId="34" xfId="0" applyFill="1" applyBorder="1"/>
    <xf numFmtId="0" fontId="0" fillId="6" borderId="34" xfId="0" applyFill="1" applyBorder="1" applyAlignment="1">
      <alignment horizontal="center"/>
    </xf>
    <xf numFmtId="0" fontId="5" fillId="6" borderId="34" xfId="0" applyFont="1" applyFill="1" applyBorder="1"/>
    <xf numFmtId="0" fontId="26" fillId="36" borderId="10" xfId="0" applyFont="1" applyFill="1" applyBorder="1" applyAlignment="1">
      <alignment horizontal="center"/>
    </xf>
    <xf numFmtId="0" fontId="0" fillId="36" borderId="34" xfId="0" applyFill="1" applyBorder="1" applyAlignment="1">
      <alignment horizontal="center"/>
    </xf>
    <xf numFmtId="0" fontId="0" fillId="36" borderId="35" xfId="0" applyFill="1" applyBorder="1" applyAlignment="1">
      <alignment horizontal="center"/>
    </xf>
    <xf numFmtId="0" fontId="26" fillId="36" borderId="34" xfId="0" applyFont="1" applyFill="1" applyBorder="1" applyAlignment="1">
      <alignment horizontal="center"/>
    </xf>
    <xf numFmtId="0" fontId="0" fillId="6" borderId="35" xfId="0" applyFill="1" applyBorder="1"/>
    <xf numFmtId="0" fontId="0" fillId="0" borderId="0" xfId="0" applyFill="1" applyBorder="1" applyAlignment="1">
      <alignment horizontal="right"/>
    </xf>
    <xf numFmtId="0" fontId="0" fillId="2" borderId="35" xfId="0" applyFill="1" applyBorder="1" applyAlignment="1">
      <alignment horizontal="center"/>
    </xf>
    <xf numFmtId="0" fontId="50" fillId="31" borderId="10" xfId="0" applyFont="1" applyFill="1" applyBorder="1" applyAlignment="1">
      <alignment horizontal="left"/>
    </xf>
    <xf numFmtId="0" fontId="50" fillId="31" borderId="34" xfId="0" applyFont="1" applyFill="1" applyBorder="1" applyAlignment="1">
      <alignment horizontal="left"/>
    </xf>
    <xf numFmtId="0" fontId="50" fillId="31" borderId="35" xfId="0" applyFont="1" applyFill="1" applyBorder="1" applyAlignment="1">
      <alignment horizontal="left"/>
    </xf>
    <xf numFmtId="0" fontId="0" fillId="16" borderId="34" xfId="0" applyFill="1" applyBorder="1" applyAlignment="1">
      <alignment horizontal="center"/>
    </xf>
    <xf numFmtId="0" fontId="1" fillId="32" borderId="34" xfId="0" applyFont="1" applyFill="1" applyBorder="1" applyAlignment="1">
      <alignment horizontal="left"/>
    </xf>
    <xf numFmtId="0" fontId="26" fillId="23" borderId="10" xfId="0" applyFont="1" applyFill="1" applyBorder="1" applyAlignment="1">
      <alignment horizontal="center"/>
    </xf>
    <xf numFmtId="0" fontId="50" fillId="23" borderId="34" xfId="0" applyFont="1" applyFill="1" applyBorder="1" applyAlignment="1">
      <alignment horizontal="left"/>
    </xf>
    <xf numFmtId="0" fontId="26" fillId="23" borderId="34" xfId="0" applyFont="1" applyFill="1" applyBorder="1" applyAlignment="1">
      <alignment horizontal="center"/>
    </xf>
    <xf numFmtId="0" fontId="0" fillId="23" borderId="35" xfId="0" applyFill="1" applyBorder="1" applyAlignment="1">
      <alignment horizontal="center"/>
    </xf>
    <xf numFmtId="0" fontId="50" fillId="34" borderId="10" xfId="0" applyFont="1" applyFill="1" applyBorder="1" applyAlignment="1">
      <alignment horizontal="left"/>
    </xf>
    <xf numFmtId="0" fontId="1" fillId="34" borderId="34" xfId="0" applyFont="1" applyFill="1" applyBorder="1" applyAlignment="1">
      <alignment horizontal="center"/>
    </xf>
    <xf numFmtId="0" fontId="0" fillId="34" borderId="35" xfId="0" applyFill="1" applyBorder="1" applyAlignment="1">
      <alignment horizontal="center"/>
    </xf>
    <xf numFmtId="0" fontId="26" fillId="34" borderId="10" xfId="0" applyFont="1" applyFill="1" applyBorder="1" applyAlignment="1">
      <alignment horizontal="center"/>
    </xf>
    <xf numFmtId="0" fontId="26" fillId="34" borderId="34" xfId="0" applyFont="1" applyFill="1" applyBorder="1" applyAlignment="1">
      <alignment horizontal="center"/>
    </xf>
    <xf numFmtId="0" fontId="1" fillId="15" borderId="34" xfId="0" applyFont="1" applyFill="1" applyBorder="1"/>
    <xf numFmtId="0" fontId="0" fillId="23" borderId="34" xfId="0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50" fillId="31" borderId="35" xfId="0" applyFont="1" applyFill="1" applyBorder="1" applyAlignment="1"/>
    <xf numFmtId="0" fontId="1" fillId="4" borderId="34" xfId="0" applyFont="1" applyFill="1" applyBorder="1"/>
    <xf numFmtId="0" fontId="50" fillId="16" borderId="34" xfId="0" applyFont="1" applyFill="1" applyBorder="1" applyAlignment="1">
      <alignment horizontal="left"/>
    </xf>
    <xf numFmtId="0" fontId="50" fillId="16" borderId="35" xfId="0" applyFont="1" applyFill="1" applyBorder="1" applyAlignment="1">
      <alignment horizontal="left"/>
    </xf>
    <xf numFmtId="0" fontId="1" fillId="4" borderId="34" xfId="0" applyFont="1" applyFill="1" applyBorder="1" applyAlignment="1">
      <alignment horizontal="center"/>
    </xf>
    <xf numFmtId="0" fontId="26" fillId="33" borderId="10" xfId="0" applyFont="1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1" fillId="11" borderId="34" xfId="0" applyFont="1" applyFill="1" applyBorder="1"/>
    <xf numFmtId="0" fontId="0" fillId="41" borderId="9" xfId="0" applyFill="1" applyBorder="1"/>
    <xf numFmtId="0" fontId="0" fillId="2" borderId="10" xfId="0" applyFill="1" applyBorder="1" applyAlignment="1"/>
    <xf numFmtId="0" fontId="1" fillId="2" borderId="34" xfId="0" applyFont="1" applyFill="1" applyBorder="1" applyAlignment="1"/>
    <xf numFmtId="0" fontId="0" fillId="2" borderId="34" xfId="0" applyFill="1" applyBorder="1" applyAlignment="1"/>
    <xf numFmtId="0" fontId="26" fillId="30" borderId="9" xfId="0" applyFont="1" applyFill="1" applyBorder="1" applyAlignment="1">
      <alignment horizontal="center"/>
    </xf>
    <xf numFmtId="0" fontId="0" fillId="30" borderId="10" xfId="0" applyFill="1" applyBorder="1"/>
    <xf numFmtId="0" fontId="26" fillId="27" borderId="10" xfId="0" applyFont="1" applyFill="1" applyBorder="1" applyAlignment="1">
      <alignment horizontal="left"/>
    </xf>
    <xf numFmtId="0" fontId="0" fillId="27" borderId="34" xfId="0" applyFill="1" applyBorder="1" applyAlignment="1">
      <alignment horizontal="left"/>
    </xf>
    <xf numFmtId="0" fontId="0" fillId="27" borderId="35" xfId="0" applyFill="1" applyBorder="1" applyAlignment="1">
      <alignment horizontal="left"/>
    </xf>
    <xf numFmtId="0" fontId="26" fillId="27" borderId="34" xfId="0" applyFont="1" applyFill="1" applyBorder="1" applyAlignment="1">
      <alignment horizontal="left"/>
    </xf>
    <xf numFmtId="0" fontId="1" fillId="7" borderId="34" xfId="0" applyFont="1" applyFill="1" applyBorder="1"/>
    <xf numFmtId="0" fontId="1" fillId="11" borderId="34" xfId="0" applyFont="1" applyFill="1" applyBorder="1" applyAlignment="1">
      <alignment horizontal="center"/>
    </xf>
    <xf numFmtId="0" fontId="1" fillId="12" borderId="34" xfId="0" applyFont="1" applyFill="1" applyBorder="1" applyAlignment="1">
      <alignment horizontal="left"/>
    </xf>
    <xf numFmtId="0" fontId="1" fillId="2" borderId="34" xfId="0" applyFont="1" applyFill="1" applyBorder="1"/>
    <xf numFmtId="0" fontId="1" fillId="30" borderId="34" xfId="0" applyFont="1" applyFill="1" applyBorder="1"/>
    <xf numFmtId="0" fontId="1" fillId="27" borderId="34" xfId="0" applyFont="1" applyFill="1" applyBorder="1" applyAlignment="1">
      <alignment horizontal="left"/>
    </xf>
    <xf numFmtId="0" fontId="1" fillId="16" borderId="34" xfId="0" applyFont="1" applyFill="1" applyBorder="1"/>
    <xf numFmtId="0" fontId="0" fillId="31" borderId="35" xfId="0" applyFill="1" applyBorder="1" applyAlignment="1">
      <alignment horizontal="left"/>
    </xf>
    <xf numFmtId="0" fontId="26" fillId="31" borderId="10" xfId="0" applyFont="1" applyFill="1" applyBorder="1" applyAlignment="1">
      <alignment horizontal="left"/>
    </xf>
    <xf numFmtId="0" fontId="26" fillId="31" borderId="34" xfId="0" applyFont="1" applyFill="1" applyBorder="1" applyAlignment="1">
      <alignment horizontal="left"/>
    </xf>
    <xf numFmtId="0" fontId="0" fillId="31" borderId="34" xfId="0" applyFill="1" applyBorder="1" applyAlignment="1">
      <alignment horizontal="left"/>
    </xf>
    <xf numFmtId="0" fontId="0" fillId="33" borderId="35" xfId="0" applyFill="1" applyBorder="1" applyAlignment="1">
      <alignment horizontal="left"/>
    </xf>
    <xf numFmtId="0" fontId="1" fillId="3" borderId="10" xfId="0" applyFont="1" applyFill="1" applyBorder="1" applyAlignment="1">
      <alignment horizontal="center"/>
    </xf>
    <xf numFmtId="0" fontId="1" fillId="40" borderId="34" xfId="0" applyFont="1" applyFill="1" applyBorder="1" applyAlignment="1">
      <alignment horizontal="center"/>
    </xf>
    <xf numFmtId="0" fontId="0" fillId="40" borderId="10" xfId="0" applyFill="1" applyBorder="1"/>
    <xf numFmtId="0" fontId="0" fillId="40" borderId="35" xfId="0" applyFill="1" applyBorder="1"/>
    <xf numFmtId="0" fontId="1" fillId="4" borderId="10" xfId="0" applyFont="1" applyFill="1" applyBorder="1"/>
    <xf numFmtId="0" fontId="1" fillId="23" borderId="35" xfId="0" applyFont="1" applyFill="1" applyBorder="1" applyAlignment="1">
      <alignment horizontal="left"/>
    </xf>
    <xf numFmtId="0" fontId="50" fillId="23" borderId="10" xfId="0" applyFont="1" applyFill="1" applyBorder="1" applyAlignment="1">
      <alignment horizontal="left"/>
    </xf>
    <xf numFmtId="0" fontId="0" fillId="31" borderId="34" xfId="0" applyFill="1" applyBorder="1" applyAlignment="1">
      <alignment horizontal="center"/>
    </xf>
    <xf numFmtId="0" fontId="26" fillId="31" borderId="35" xfId="0" applyFont="1" applyFill="1" applyBorder="1" applyAlignment="1">
      <alignment horizontal="center"/>
    </xf>
    <xf numFmtId="0" fontId="0" fillId="0" borderId="15" xfId="0" applyFill="1" applyBorder="1"/>
    <xf numFmtId="0" fontId="50" fillId="33" borderId="34" xfId="0" applyFont="1" applyFill="1" applyBorder="1" applyAlignment="1">
      <alignment horizontal="left"/>
    </xf>
    <xf numFmtId="0" fontId="1" fillId="23" borderId="34" xfId="0" applyFont="1" applyFill="1" applyBorder="1" applyAlignment="1">
      <alignment horizontal="center"/>
    </xf>
    <xf numFmtId="0" fontId="1" fillId="30" borderId="9" xfId="0" applyFont="1" applyFill="1" applyBorder="1" applyAlignment="1">
      <alignment horizontal="center"/>
    </xf>
    <xf numFmtId="0" fontId="26" fillId="32" borderId="34" xfId="0" applyFont="1" applyFill="1" applyBorder="1" applyAlignment="1">
      <alignment horizontal="center"/>
    </xf>
    <xf numFmtId="0" fontId="26" fillId="30" borderId="34" xfId="0" applyFont="1" applyFill="1" applyBorder="1" applyAlignment="1">
      <alignment horizontal="center"/>
    </xf>
    <xf numFmtId="0" fontId="0" fillId="4" borderId="52" xfId="0" applyFill="1" applyBorder="1"/>
    <xf numFmtId="0" fontId="0" fillId="39" borderId="34" xfId="0" applyFill="1" applyBorder="1"/>
    <xf numFmtId="0" fontId="1" fillId="31" borderId="34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/>
    </xf>
    <xf numFmtId="0" fontId="0" fillId="30" borderId="34" xfId="0" applyFill="1" applyBorder="1"/>
    <xf numFmtId="0" fontId="50" fillId="34" borderId="34" xfId="0" applyFont="1" applyFill="1" applyBorder="1" applyAlignment="1">
      <alignment horizontal="center"/>
    </xf>
    <xf numFmtId="0" fontId="50" fillId="16" borderId="53" xfId="0" applyFont="1" applyFill="1" applyBorder="1" applyAlignment="1">
      <alignment horizontal="left"/>
    </xf>
    <xf numFmtId="0" fontId="50" fillId="34" borderId="35" xfId="0" applyFont="1" applyFill="1" applyBorder="1" applyAlignment="1">
      <alignment horizontal="left"/>
    </xf>
    <xf numFmtId="0" fontId="50" fillId="30" borderId="9" xfId="0" applyFont="1" applyFill="1" applyBorder="1" applyAlignment="1">
      <alignment horizontal="left"/>
    </xf>
    <xf numFmtId="0" fontId="50" fillId="30" borderId="10" xfId="0" applyFont="1" applyFill="1" applyBorder="1" applyAlignment="1">
      <alignment horizontal="left"/>
    </xf>
    <xf numFmtId="0" fontId="50" fillId="30" borderId="34" xfId="0" applyFont="1" applyFill="1" applyBorder="1" applyAlignment="1">
      <alignment horizontal="left"/>
    </xf>
    <xf numFmtId="0" fontId="50" fillId="30" borderId="35" xfId="0" applyFont="1" applyFill="1" applyBorder="1" applyAlignment="1">
      <alignment horizontal="left"/>
    </xf>
    <xf numFmtId="0" fontId="0" fillId="4" borderId="34" xfId="0" applyFill="1" applyBorder="1" applyAlignment="1">
      <alignment horizontal="center"/>
    </xf>
    <xf numFmtId="0" fontId="50" fillId="4" borderId="52" xfId="0" applyFont="1" applyFill="1" applyBorder="1" applyAlignment="1">
      <alignment horizontal="left"/>
    </xf>
    <xf numFmtId="0" fontId="0" fillId="30" borderId="34" xfId="0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11" borderId="53" xfId="0" applyFill="1" applyBorder="1"/>
    <xf numFmtId="0" fontId="0" fillId="27" borderId="34" xfId="0" applyFill="1" applyBorder="1"/>
    <xf numFmtId="0" fontId="50" fillId="27" borderId="10" xfId="0" applyFont="1" applyFill="1" applyBorder="1" applyAlignment="1">
      <alignment horizontal="left"/>
    </xf>
    <xf numFmtId="0" fontId="50" fillId="27" borderId="34" xfId="0" applyFont="1" applyFill="1" applyBorder="1" applyAlignment="1">
      <alignment horizontal="left"/>
    </xf>
    <xf numFmtId="0" fontId="50" fillId="27" borderId="35" xfId="0" applyFont="1" applyFill="1" applyBorder="1" applyAlignment="1">
      <alignment horizontal="left"/>
    </xf>
    <xf numFmtId="0" fontId="1" fillId="33" borderId="9" xfId="0" applyFont="1" applyFill="1" applyBorder="1" applyAlignment="1">
      <alignment horizontal="center"/>
    </xf>
    <xf numFmtId="0" fontId="1" fillId="16" borderId="34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0" fillId="33" borderId="35" xfId="0" applyFill="1" applyBorder="1"/>
    <xf numFmtId="0" fontId="50" fillId="23" borderId="10" xfId="0" applyFont="1" applyFill="1" applyBorder="1" applyAlignment="1">
      <alignment horizontal="center"/>
    </xf>
    <xf numFmtId="0" fontId="50" fillId="23" borderId="35" xfId="0" applyFont="1" applyFill="1" applyBorder="1" applyAlignment="1">
      <alignment horizontal="center"/>
    </xf>
    <xf numFmtId="0" fontId="50" fillId="4" borderId="34" xfId="0" applyFont="1" applyFill="1" applyBorder="1"/>
    <xf numFmtId="0" fontId="1" fillId="3" borderId="34" xfId="0" applyFont="1" applyFill="1" applyBorder="1" applyAlignment="1">
      <alignment horizontal="right"/>
    </xf>
    <xf numFmtId="0" fontId="50" fillId="23" borderId="9" xfId="0" applyFont="1" applyFill="1" applyBorder="1" applyAlignment="1">
      <alignment horizontal="center"/>
    </xf>
    <xf numFmtId="0" fontId="50" fillId="33" borderId="35" xfId="0" applyFont="1" applyFill="1" applyBorder="1" applyAlignment="1">
      <alignment horizontal="left"/>
    </xf>
    <xf numFmtId="0" fontId="50" fillId="3" borderId="35" xfId="0" applyFont="1" applyFill="1" applyBorder="1"/>
    <xf numFmtId="0" fontId="1" fillId="4" borderId="53" xfId="0" applyFont="1" applyFill="1" applyBorder="1" applyAlignment="1">
      <alignment horizontal="left"/>
    </xf>
    <xf numFmtId="0" fontId="0" fillId="4" borderId="35" xfId="0" applyFill="1" applyBorder="1" applyAlignment="1">
      <alignment horizontal="left"/>
    </xf>
    <xf numFmtId="0" fontId="1" fillId="3" borderId="9" xfId="0" applyFont="1" applyFill="1" applyBorder="1" applyAlignment="1">
      <alignment horizontal="center"/>
    </xf>
    <xf numFmtId="0" fontId="1" fillId="3" borderId="35" xfId="0" applyFont="1" applyFill="1" applyBorder="1" applyAlignment="1">
      <alignment horizontal="center"/>
    </xf>
    <xf numFmtId="0" fontId="0" fillId="16" borderId="10" xfId="0" applyFill="1" applyBorder="1" applyAlignment="1">
      <alignment horizontal="left"/>
    </xf>
    <xf numFmtId="0" fontId="0" fillId="16" borderId="34" xfId="0" applyFill="1" applyBorder="1" applyAlignment="1">
      <alignment horizontal="left"/>
    </xf>
    <xf numFmtId="0" fontId="0" fillId="16" borderId="35" xfId="0" applyFill="1" applyBorder="1" applyAlignment="1">
      <alignment horizontal="left"/>
    </xf>
    <xf numFmtId="0" fontId="0" fillId="27" borderId="34" xfId="0" applyFill="1" applyBorder="1" applyAlignment="1">
      <alignment horizontal="center"/>
    </xf>
    <xf numFmtId="0" fontId="1" fillId="27" borderId="35" xfId="0" applyFont="1" applyFill="1" applyBorder="1" applyAlignment="1">
      <alignment horizontal="right"/>
    </xf>
    <xf numFmtId="0" fontId="26" fillId="27" borderId="10" xfId="0" applyFont="1" applyFill="1" applyBorder="1" applyAlignment="1">
      <alignment horizontal="center"/>
    </xf>
    <xf numFmtId="0" fontId="26" fillId="27" borderId="34" xfId="0" applyFont="1" applyFill="1" applyBorder="1" applyAlignment="1">
      <alignment horizontal="center"/>
    </xf>
    <xf numFmtId="0" fontId="26" fillId="27" borderId="35" xfId="0" applyFont="1" applyFill="1" applyBorder="1" applyAlignment="1">
      <alignment horizontal="center"/>
    </xf>
    <xf numFmtId="0" fontId="1" fillId="30" borderId="52" xfId="0" applyFont="1" applyFill="1" applyBorder="1" applyAlignment="1">
      <alignment horizontal="center"/>
    </xf>
    <xf numFmtId="0" fontId="5" fillId="3" borderId="10" xfId="0" applyFont="1" applyFill="1" applyBorder="1"/>
    <xf numFmtId="0" fontId="1" fillId="27" borderId="34" xfId="0" applyFont="1" applyFill="1" applyBorder="1"/>
    <xf numFmtId="0" fontId="0" fillId="27" borderId="35" xfId="0" applyFill="1" applyBorder="1" applyAlignment="1">
      <alignment horizontal="center"/>
    </xf>
    <xf numFmtId="0" fontId="50" fillId="4" borderId="41" xfId="0" applyFont="1" applyFill="1" applyBorder="1" applyAlignment="1">
      <alignment horizontal="left"/>
    </xf>
    <xf numFmtId="0" fontId="50" fillId="23" borderId="35" xfId="0" applyFont="1" applyFill="1" applyBorder="1" applyAlignment="1">
      <alignment horizontal="left"/>
    </xf>
    <xf numFmtId="0" fontId="1" fillId="4" borderId="41" xfId="0" applyFont="1" applyFill="1" applyBorder="1"/>
    <xf numFmtId="0" fontId="50" fillId="4" borderId="53" xfId="0" applyFont="1" applyFill="1" applyBorder="1" applyAlignment="1">
      <alignment horizontal="left"/>
    </xf>
    <xf numFmtId="0" fontId="50" fillId="33" borderId="34" xfId="0" applyFont="1" applyFill="1" applyBorder="1" applyAlignment="1">
      <alignment horizontal="center"/>
    </xf>
    <xf numFmtId="0" fontId="50" fillId="30" borderId="9" xfId="0" applyFont="1" applyFill="1" applyBorder="1" applyAlignment="1">
      <alignment horizontal="center"/>
    </xf>
    <xf numFmtId="0" fontId="0" fillId="30" borderId="35" xfId="0" applyFill="1" applyBorder="1"/>
    <xf numFmtId="0" fontId="0" fillId="3" borderId="10" xfId="0" applyFill="1" applyBorder="1" applyAlignment="1">
      <alignment horizontal="center"/>
    </xf>
    <xf numFmtId="0" fontId="0" fillId="31" borderId="35" xfId="0" applyFill="1" applyBorder="1"/>
    <xf numFmtId="0" fontId="50" fillId="16" borderId="10" xfId="0" applyFont="1" applyFill="1" applyBorder="1" applyAlignment="1">
      <alignment horizontal="left"/>
    </xf>
    <xf numFmtId="0" fontId="0" fillId="0" borderId="24" xfId="0" applyFill="1" applyBorder="1" applyAlignment="1">
      <alignment horizontal="center"/>
    </xf>
    <xf numFmtId="0" fontId="50" fillId="4" borderId="34" xfId="0" applyFont="1" applyFill="1" applyBorder="1" applyAlignment="1">
      <alignment horizontal="center"/>
    </xf>
    <xf numFmtId="0" fontId="20" fillId="4" borderId="34" xfId="0" applyFont="1" applyFill="1" applyBorder="1"/>
    <xf numFmtId="0" fontId="1" fillId="2" borderId="9" xfId="0" applyFont="1" applyFill="1" applyBorder="1" applyAlignment="1">
      <alignment horizontal="center"/>
    </xf>
    <xf numFmtId="0" fontId="50" fillId="3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50" fillId="7" borderId="10" xfId="0" applyFont="1" applyFill="1" applyBorder="1"/>
    <xf numFmtId="0" fontId="50" fillId="7" borderId="34" xfId="0" applyFont="1" applyFill="1" applyBorder="1"/>
    <xf numFmtId="0" fontId="50" fillId="27" borderId="34" xfId="0" applyFont="1" applyFill="1" applyBorder="1" applyAlignment="1">
      <alignment horizontal="center"/>
    </xf>
    <xf numFmtId="0" fontId="1" fillId="7" borderId="34" xfId="0" applyFont="1" applyFill="1" applyBorder="1" applyAlignment="1">
      <alignment horizontal="center"/>
    </xf>
    <xf numFmtId="0" fontId="7" fillId="2" borderId="35" xfId="0" applyFont="1" applyFill="1" applyBorder="1"/>
    <xf numFmtId="0" fontId="0" fillId="2" borderId="9" xfId="0" applyFill="1" applyBorder="1"/>
    <xf numFmtId="0" fontId="1" fillId="2" borderId="9" xfId="0" applyFont="1" applyFill="1" applyBorder="1"/>
    <xf numFmtId="0" fontId="7" fillId="2" borderId="9" xfId="0" applyFont="1" applyFill="1" applyBorder="1"/>
    <xf numFmtId="0" fontId="7" fillId="3" borderId="34" xfId="0" applyFont="1" applyFill="1" applyBorder="1"/>
    <xf numFmtId="0" fontId="7" fillId="2" borderId="34" xfId="0" applyFont="1" applyFill="1" applyBorder="1"/>
    <xf numFmtId="0" fontId="7" fillId="2" borderId="34" xfId="0" applyFont="1" applyFill="1" applyBorder="1" applyAlignment="1">
      <alignment horizontal="center"/>
    </xf>
    <xf numFmtId="0" fontId="50" fillId="7" borderId="10" xfId="0" applyFont="1" applyFill="1" applyBorder="1" applyAlignment="1">
      <alignment horizontal="left"/>
    </xf>
    <xf numFmtId="0" fontId="50" fillId="7" borderId="34" xfId="0" applyFont="1" applyFill="1" applyBorder="1" applyAlignment="1">
      <alignment horizontal="left"/>
    </xf>
    <xf numFmtId="0" fontId="50" fillId="7" borderId="35" xfId="0" applyFont="1" applyFill="1" applyBorder="1" applyAlignment="1">
      <alignment horizontal="left"/>
    </xf>
    <xf numFmtId="0" fontId="7" fillId="2" borderId="10" xfId="0" applyFont="1" applyFill="1" applyBorder="1"/>
    <xf numFmtId="0" fontId="26" fillId="32" borderId="35" xfId="0" applyFont="1" applyFill="1" applyBorder="1" applyAlignment="1">
      <alignment horizontal="center"/>
    </xf>
    <xf numFmtId="0" fontId="1" fillId="4" borderId="9" xfId="0" applyFont="1" applyFill="1" applyBorder="1"/>
    <xf numFmtId="0" fontId="1" fillId="4" borderId="35" xfId="0" applyFont="1" applyFill="1" applyBorder="1"/>
    <xf numFmtId="0" fontId="7" fillId="4" borderId="34" xfId="0" applyFont="1" applyFill="1" applyBorder="1"/>
    <xf numFmtId="0" fontId="1" fillId="11" borderId="35" xfId="0" applyFont="1" applyFill="1" applyBorder="1"/>
    <xf numFmtId="0" fontId="50" fillId="32" borderId="34" xfId="0" applyFont="1" applyFill="1" applyBorder="1" applyAlignment="1">
      <alignment horizontal="left"/>
    </xf>
    <xf numFmtId="0" fontId="7" fillId="3" borderId="10" xfId="0" applyFont="1" applyFill="1" applyBorder="1"/>
    <xf numFmtId="0" fontId="7" fillId="3" borderId="35" xfId="0" applyFont="1" applyFill="1" applyBorder="1"/>
    <xf numFmtId="0" fontId="3" fillId="16" borderId="10" xfId="0" applyFont="1" applyFill="1" applyBorder="1" applyAlignment="1">
      <alignment horizontal="right"/>
    </xf>
    <xf numFmtId="0" fontId="3" fillId="16" borderId="34" xfId="0" applyFont="1" applyFill="1" applyBorder="1" applyAlignment="1">
      <alignment horizontal="right"/>
    </xf>
    <xf numFmtId="0" fontId="1" fillId="11" borderId="10" xfId="0" applyFont="1" applyFill="1" applyBorder="1"/>
    <xf numFmtId="0" fontId="1" fillId="7" borderId="10" xfId="0" applyFont="1" applyFill="1" applyBorder="1"/>
    <xf numFmtId="0" fontId="9" fillId="2" borderId="35" xfId="0" applyFont="1" applyFill="1" applyBorder="1"/>
    <xf numFmtId="0" fontId="9" fillId="2" borderId="34" xfId="0" applyFont="1" applyFill="1" applyBorder="1"/>
    <xf numFmtId="0" fontId="48" fillId="2" borderId="35" xfId="0" applyFont="1" applyFill="1" applyBorder="1"/>
    <xf numFmtId="0" fontId="50" fillId="32" borderId="10" xfId="0" applyFont="1" applyFill="1" applyBorder="1" applyAlignment="1">
      <alignment horizontal="left"/>
    </xf>
    <xf numFmtId="0" fontId="50" fillId="3" borderId="34" xfId="0" applyFont="1" applyFill="1" applyBorder="1"/>
    <xf numFmtId="0" fontId="48" fillId="3" borderId="34" xfId="0" applyFont="1" applyFill="1" applyBorder="1"/>
    <xf numFmtId="0" fontId="7" fillId="3" borderId="34" xfId="0" applyFont="1" applyFill="1" applyBorder="1" applyAlignment="1">
      <alignment horizontal="center"/>
    </xf>
    <xf numFmtId="0" fontId="9" fillId="3" borderId="34" xfId="0" applyFont="1" applyFill="1" applyBorder="1"/>
    <xf numFmtId="0" fontId="50" fillId="30" borderId="34" xfId="0" applyFont="1" applyFill="1" applyBorder="1" applyAlignment="1">
      <alignment horizontal="center"/>
    </xf>
    <xf numFmtId="0" fontId="3" fillId="4" borderId="35" xfId="0" applyFont="1" applyFill="1" applyBorder="1" applyAlignment="1">
      <alignment horizontal="right"/>
    </xf>
    <xf numFmtId="0" fontId="7" fillId="4" borderId="10" xfId="0" applyFont="1" applyFill="1" applyBorder="1"/>
    <xf numFmtId="0" fontId="7" fillId="4" borderId="35" xfId="0" applyFont="1" applyFill="1" applyBorder="1"/>
    <xf numFmtId="0" fontId="7" fillId="4" borderId="34" xfId="0" applyFont="1" applyFill="1" applyBorder="1" applyAlignment="1">
      <alignment horizontal="center"/>
    </xf>
    <xf numFmtId="0" fontId="50" fillId="31" borderId="34" xfId="0" applyFont="1" applyFill="1" applyBorder="1" applyAlignment="1">
      <alignment horizontal="center"/>
    </xf>
    <xf numFmtId="0" fontId="1" fillId="11" borderId="9" xfId="0" applyFont="1" applyFill="1" applyBorder="1"/>
    <xf numFmtId="0" fontId="1" fillId="11" borderId="10" xfId="0" applyFont="1" applyFill="1" applyBorder="1" applyAlignment="1">
      <alignment horizontal="center"/>
    </xf>
    <xf numFmtId="0" fontId="48" fillId="3" borderId="10" xfId="0" applyFont="1" applyFill="1" applyBorder="1"/>
    <xf numFmtId="0" fontId="48" fillId="4" borderId="34" xfId="0" applyFont="1" applyFill="1" applyBorder="1"/>
    <xf numFmtId="0" fontId="50" fillId="33" borderId="9" xfId="0" applyFont="1" applyFill="1" applyBorder="1" applyAlignment="1">
      <alignment horizontal="center"/>
    </xf>
    <xf numFmtId="0" fontId="1" fillId="41" borderId="35" xfId="0" applyFont="1" applyFill="1" applyBorder="1"/>
    <xf numFmtId="0" fontId="1" fillId="41" borderId="10" xfId="0" applyFont="1" applyFill="1" applyBorder="1" applyAlignment="1">
      <alignment horizontal="left"/>
    </xf>
    <xf numFmtId="0" fontId="1" fillId="34" borderId="10" xfId="0" applyFont="1" applyFill="1" applyBorder="1"/>
    <xf numFmtId="0" fontId="0" fillId="34" borderId="35" xfId="0" applyFill="1" applyBorder="1"/>
    <xf numFmtId="0" fontId="48" fillId="32" borderId="10" xfId="0" applyFont="1" applyFill="1" applyBorder="1"/>
    <xf numFmtId="0" fontId="50" fillId="32" borderId="34" xfId="0" applyFont="1" applyFill="1" applyBorder="1" applyAlignment="1">
      <alignment horizontal="center"/>
    </xf>
    <xf numFmtId="0" fontId="7" fillId="32" borderId="34" xfId="0" applyFont="1" applyFill="1" applyBorder="1"/>
    <xf numFmtId="0" fontId="50" fillId="32" borderId="35" xfId="0" applyFont="1" applyFill="1" applyBorder="1" applyAlignment="1">
      <alignment horizontal="left"/>
    </xf>
    <xf numFmtId="0" fontId="3" fillId="3" borderId="34" xfId="0" applyFont="1" applyFill="1" applyBorder="1" applyAlignment="1">
      <alignment horizontal="left"/>
    </xf>
    <xf numFmtId="0" fontId="51" fillId="23" borderId="35" xfId="0" applyFont="1" applyFill="1" applyBorder="1"/>
    <xf numFmtId="0" fontId="1" fillId="2" borderId="35" xfId="0" applyFont="1" applyFill="1" applyBorder="1"/>
    <xf numFmtId="0" fontId="7" fillId="11" borderId="34" xfId="0" applyFont="1" applyFill="1" applyBorder="1"/>
    <xf numFmtId="0" fontId="1" fillId="31" borderId="10" xfId="0" applyFont="1" applyFill="1" applyBorder="1"/>
    <xf numFmtId="0" fontId="9" fillId="4" borderId="34" xfId="0" applyFont="1" applyFill="1" applyBorder="1"/>
    <xf numFmtId="0" fontId="2" fillId="16" borderId="10" xfId="0" applyFont="1" applyFill="1" applyBorder="1" applyAlignment="1">
      <alignment horizontal="center"/>
    </xf>
    <xf numFmtId="0" fontId="2" fillId="16" borderId="34" xfId="0" applyFont="1" applyFill="1" applyBorder="1" applyAlignment="1">
      <alignment horizontal="center"/>
    </xf>
    <xf numFmtId="0" fontId="2" fillId="16" borderId="35" xfId="0" applyFont="1" applyFill="1" applyBorder="1" applyAlignment="1">
      <alignment horizontal="center"/>
    </xf>
    <xf numFmtId="0" fontId="2" fillId="16" borderId="34" xfId="0" applyFont="1" applyFill="1" applyBorder="1" applyAlignment="1"/>
    <xf numFmtId="0" fontId="7" fillId="11" borderId="10" xfId="0" applyFont="1" applyFill="1" applyBorder="1"/>
    <xf numFmtId="0" fontId="1" fillId="16" borderId="35" xfId="0" applyFont="1" applyFill="1" applyBorder="1"/>
    <xf numFmtId="0" fontId="50" fillId="30" borderId="35" xfId="0" applyFont="1" applyFill="1" applyBorder="1" applyAlignment="1">
      <alignment horizontal="center"/>
    </xf>
    <xf numFmtId="0" fontId="7" fillId="30" borderId="10" xfId="0" applyFont="1" applyFill="1" applyBorder="1"/>
    <xf numFmtId="0" fontId="7" fillId="30" borderId="34" xfId="0" applyFont="1" applyFill="1" applyBorder="1" applyAlignment="1">
      <alignment horizontal="center"/>
    </xf>
    <xf numFmtId="0" fontId="7" fillId="30" borderId="34" xfId="0" applyFont="1" applyFill="1" applyBorder="1"/>
    <xf numFmtId="0" fontId="52" fillId="23" borderId="35" xfId="0" applyFont="1" applyFill="1" applyBorder="1" applyAlignment="1">
      <alignment horizontal="left"/>
    </xf>
    <xf numFmtId="0" fontId="48" fillId="3" borderId="35" xfId="0" applyFont="1" applyFill="1" applyBorder="1"/>
    <xf numFmtId="0" fontId="3" fillId="34" borderId="34" xfId="0" applyFont="1" applyFill="1" applyBorder="1"/>
    <xf numFmtId="0" fontId="1" fillId="3" borderId="34" xfId="0" applyFont="1" applyFill="1" applyBorder="1" applyAlignment="1">
      <alignment horizontal="left"/>
    </xf>
    <xf numFmtId="0" fontId="1" fillId="3" borderId="35" xfId="0" applyFont="1" applyFill="1" applyBorder="1" applyAlignment="1">
      <alignment horizontal="left"/>
    </xf>
    <xf numFmtId="0" fontId="3" fillId="16" borderId="9" xfId="0" applyFont="1" applyFill="1" applyBorder="1"/>
    <xf numFmtId="0" fontId="48" fillId="0" borderId="1" xfId="0" applyFont="1" applyFill="1" applyBorder="1"/>
    <xf numFmtId="0" fontId="0" fillId="0" borderId="45" xfId="0" applyFill="1" applyBorder="1"/>
    <xf numFmtId="0" fontId="48" fillId="0" borderId="15" xfId="0" applyFont="1" applyFill="1" applyBorder="1"/>
    <xf numFmtId="0" fontId="48" fillId="0" borderId="45" xfId="0" applyFont="1" applyFill="1" applyBorder="1"/>
    <xf numFmtId="0" fontId="1" fillId="0" borderId="1" xfId="0" applyFont="1" applyFill="1" applyBorder="1"/>
    <xf numFmtId="0" fontId="9" fillId="3" borderId="10" xfId="0" applyFont="1" applyFill="1" applyBorder="1"/>
    <xf numFmtId="0" fontId="9" fillId="4" borderId="10" xfId="0" applyFont="1" applyFill="1" applyBorder="1"/>
    <xf numFmtId="0" fontId="1" fillId="16" borderId="10" xfId="0" applyFont="1" applyFill="1" applyBorder="1" applyAlignment="1">
      <alignment horizontal="left"/>
    </xf>
    <xf numFmtId="0" fontId="1" fillId="16" borderId="34" xfId="0" applyFont="1" applyFill="1" applyBorder="1" applyAlignment="1">
      <alignment horizontal="left"/>
    </xf>
    <xf numFmtId="0" fontId="1" fillId="16" borderId="35" xfId="0" applyFont="1" applyFill="1" applyBorder="1" applyAlignment="1">
      <alignment horizontal="left"/>
    </xf>
    <xf numFmtId="0" fontId="1" fillId="4" borderId="34" xfId="0" applyFont="1" applyFill="1" applyBorder="1" applyAlignment="1">
      <alignment horizontal="left"/>
    </xf>
    <xf numFmtId="0" fontId="1" fillId="4" borderId="35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0" fillId="0" borderId="45" xfId="0" applyBorder="1"/>
    <xf numFmtId="0" fontId="50" fillId="3" borderId="34" xfId="0" applyFont="1" applyFill="1" applyBorder="1" applyAlignment="1">
      <alignment horizontal="center"/>
    </xf>
    <xf numFmtId="0" fontId="9" fillId="11" borderId="34" xfId="0" applyFont="1" applyFill="1" applyBorder="1"/>
    <xf numFmtId="0" fontId="50" fillId="11" borderId="34" xfId="0" applyFont="1" applyFill="1" applyBorder="1"/>
    <xf numFmtId="0" fontId="3" fillId="11" borderId="9" xfId="0" applyFont="1" applyFill="1" applyBorder="1"/>
    <xf numFmtId="0" fontId="3" fillId="11" borderId="35" xfId="0" applyFont="1" applyFill="1" applyBorder="1" applyAlignment="1">
      <alignment horizontal="right"/>
    </xf>
    <xf numFmtId="0" fontId="1" fillId="34" borderId="34" xfId="0" applyFont="1" applyFill="1" applyBorder="1"/>
    <xf numFmtId="0" fontId="1" fillId="34" borderId="35" xfId="0" applyFont="1" applyFill="1" applyBorder="1"/>
    <xf numFmtId="0" fontId="50" fillId="34" borderId="34" xfId="0" applyFont="1" applyFill="1" applyBorder="1" applyAlignment="1">
      <alignment horizontal="left"/>
    </xf>
    <xf numFmtId="0" fontId="3" fillId="16" borderId="9" xfId="0" applyFont="1" applyFill="1" applyBorder="1" applyAlignment="1">
      <alignment horizontal="right"/>
    </xf>
    <xf numFmtId="0" fontId="9" fillId="4" borderId="35" xfId="0" applyFont="1" applyFill="1" applyBorder="1"/>
    <xf numFmtId="0" fontId="1" fillId="15" borderId="35" xfId="0" applyFont="1" applyFill="1" applyBorder="1"/>
    <xf numFmtId="0" fontId="7" fillId="2" borderId="9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left"/>
    </xf>
    <xf numFmtId="0" fontId="1" fillId="3" borderId="35" xfId="0" applyFont="1" applyFill="1" applyBorder="1"/>
    <xf numFmtId="0" fontId="0" fillId="0" borderId="15" xfId="0" applyFill="1" applyBorder="1" applyAlignment="1">
      <alignment horizontal="center"/>
    </xf>
    <xf numFmtId="0" fontId="1" fillId="31" borderId="10" xfId="0" applyFont="1" applyFill="1" applyBorder="1" applyAlignment="1">
      <alignment horizontal="left"/>
    </xf>
    <xf numFmtId="0" fontId="1" fillId="31" borderId="35" xfId="0" applyFont="1" applyFill="1" applyBorder="1" applyAlignment="1">
      <alignment horizontal="left"/>
    </xf>
    <xf numFmtId="0" fontId="7" fillId="4" borderId="10" xfId="0" applyFont="1" applyFill="1" applyBorder="1" applyAlignment="1">
      <alignment horizontal="left"/>
    </xf>
    <xf numFmtId="0" fontId="9" fillId="7" borderId="10" xfId="0" applyFont="1" applyFill="1" applyBorder="1"/>
    <xf numFmtId="0" fontId="9" fillId="7" borderId="34" xfId="0" applyFont="1" applyFill="1" applyBorder="1"/>
    <xf numFmtId="0" fontId="48" fillId="7" borderId="34" xfId="0" applyFont="1" applyFill="1" applyBorder="1"/>
    <xf numFmtId="0" fontId="3" fillId="27" borderId="10" xfId="0" applyFont="1" applyFill="1" applyBorder="1"/>
    <xf numFmtId="0" fontId="3" fillId="27" borderId="34" xfId="0" applyFont="1" applyFill="1" applyBorder="1"/>
    <xf numFmtId="0" fontId="1" fillId="27" borderId="35" xfId="0" applyFont="1" applyFill="1" applyBorder="1" applyAlignment="1">
      <alignment horizontal="left"/>
    </xf>
    <xf numFmtId="0" fontId="3" fillId="27" borderId="35" xfId="0" applyFont="1" applyFill="1" applyBorder="1"/>
    <xf numFmtId="0" fontId="1" fillId="16" borderId="10" xfId="0" applyFont="1" applyFill="1" applyBorder="1"/>
    <xf numFmtId="0" fontId="1" fillId="15" borderId="10" xfId="0" applyFont="1" applyFill="1" applyBorder="1" applyAlignment="1">
      <alignment horizontal="left"/>
    </xf>
    <xf numFmtId="0" fontId="1" fillId="19" borderId="10" xfId="0" applyFont="1" applyFill="1" applyBorder="1"/>
    <xf numFmtId="0" fontId="1" fillId="19" borderId="34" xfId="0" applyFont="1" applyFill="1" applyBorder="1"/>
    <xf numFmtId="0" fontId="1" fillId="19" borderId="35" xfId="0" applyFont="1" applyFill="1" applyBorder="1" applyAlignment="1">
      <alignment horizontal="center"/>
    </xf>
    <xf numFmtId="0" fontId="1" fillId="3" borderId="10" xfId="2" applyFont="1" applyFill="1" applyBorder="1"/>
    <xf numFmtId="0" fontId="1" fillId="3" borderId="34" xfId="2" applyFont="1" applyFill="1" applyBorder="1"/>
    <xf numFmtId="0" fontId="1" fillId="15" borderId="10" xfId="0" applyFont="1" applyFill="1" applyBorder="1"/>
    <xf numFmtId="0" fontId="1" fillId="4" borderId="34" xfId="1" applyFont="1" applyFill="1" applyBorder="1"/>
    <xf numFmtId="0" fontId="1" fillId="4" borderId="10" xfId="1" applyFont="1" applyFill="1" applyBorder="1"/>
    <xf numFmtId="0" fontId="1" fillId="4" borderId="35" xfId="1" applyFont="1" applyFill="1" applyBorder="1"/>
    <xf numFmtId="0" fontId="1" fillId="3" borderId="10" xfId="0" applyFont="1" applyFill="1" applyBorder="1" applyAlignment="1">
      <alignment horizontal="left"/>
    </xf>
    <xf numFmtId="0" fontId="1" fillId="26" borderId="34" xfId="0" applyFont="1" applyFill="1" applyBorder="1"/>
    <xf numFmtId="0" fontId="1" fillId="7" borderId="3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" fillId="7" borderId="35" xfId="0" applyFont="1" applyFill="1" applyBorder="1"/>
    <xf numFmtId="0" fontId="1" fillId="24" borderId="34" xfId="0" applyFont="1" applyFill="1" applyBorder="1"/>
    <xf numFmtId="0" fontId="1" fillId="24" borderId="35" xfId="0" applyFont="1" applyFill="1" applyBorder="1"/>
    <xf numFmtId="0" fontId="1" fillId="0" borderId="0" xfId="0" applyFont="1" applyBorder="1"/>
    <xf numFmtId="0" fontId="1" fillId="0" borderId="0" xfId="0" applyFont="1" applyFill="1" applyAlignment="1">
      <alignment horizontal="center"/>
    </xf>
    <xf numFmtId="0" fontId="1" fillId="18" borderId="34" xfId="0" applyFont="1" applyFill="1" applyBorder="1"/>
    <xf numFmtId="0" fontId="1" fillId="12" borderId="10" xfId="0" applyFont="1" applyFill="1" applyBorder="1" applyAlignment="1">
      <alignment horizontal="center"/>
    </xf>
    <xf numFmtId="0" fontId="1" fillId="18" borderId="10" xfId="1" applyFont="1" applyFill="1" applyBorder="1"/>
    <xf numFmtId="0" fontId="1" fillId="18" borderId="34" xfId="1" applyFont="1" applyFill="1" applyBorder="1"/>
    <xf numFmtId="0" fontId="1" fillId="18" borderId="35" xfId="1" applyFont="1" applyFill="1" applyBorder="1"/>
    <xf numFmtId="0" fontId="1" fillId="3" borderId="10" xfId="3" applyFont="1" applyFill="1" applyBorder="1"/>
    <xf numFmtId="0" fontId="1" fillId="3" borderId="34" xfId="3" applyFont="1" applyFill="1" applyBorder="1"/>
    <xf numFmtId="0" fontId="1" fillId="3" borderId="35" xfId="3" applyFont="1" applyFill="1" applyBorder="1"/>
    <xf numFmtId="0" fontId="1" fillId="26" borderId="35" xfId="0" applyFont="1" applyFill="1" applyBorder="1"/>
    <xf numFmtId="0" fontId="1" fillId="33" borderId="35" xfId="0" applyFont="1" applyFill="1" applyBorder="1"/>
    <xf numFmtId="0" fontId="1" fillId="30" borderId="35" xfId="0" applyFont="1" applyFill="1" applyBorder="1"/>
    <xf numFmtId="0" fontId="1" fillId="32" borderId="35" xfId="4" applyFont="1" applyFill="1" applyBorder="1"/>
    <xf numFmtId="0" fontId="1" fillId="33" borderId="34" xfId="4" applyFont="1" applyFill="1" applyBorder="1"/>
    <xf numFmtId="0" fontId="1" fillId="33" borderId="10" xfId="4" applyFont="1" applyFill="1" applyBorder="1"/>
    <xf numFmtId="0" fontId="1" fillId="33" borderId="35" xfId="4" applyFont="1" applyFill="1" applyBorder="1"/>
    <xf numFmtId="0" fontId="1" fillId="33" borderId="34" xfId="4" applyFont="1" applyFill="1" applyBorder="1" applyAlignment="1">
      <alignment horizontal="center"/>
    </xf>
    <xf numFmtId="0" fontId="1" fillId="3" borderId="34" xfId="3" applyFont="1" applyFill="1" applyBorder="1" applyAlignment="1">
      <alignment horizontal="center"/>
    </xf>
    <xf numFmtId="0" fontId="1" fillId="4" borderId="34" xfId="1" applyFont="1" applyFill="1" applyBorder="1" applyAlignment="1">
      <alignment horizontal="center"/>
    </xf>
    <xf numFmtId="0" fontId="3" fillId="33" borderId="35" xfId="0" applyFont="1" applyFill="1" applyBorder="1"/>
    <xf numFmtId="0" fontId="1" fillId="33" borderId="10" xfId="0" applyFont="1" applyFill="1" applyBorder="1"/>
    <xf numFmtId="0" fontId="3" fillId="33" borderId="10" xfId="0" applyFont="1" applyFill="1" applyBorder="1"/>
    <xf numFmtId="0" fontId="1" fillId="0" borderId="15" xfId="0" applyFont="1" applyFill="1" applyBorder="1"/>
    <xf numFmtId="0" fontId="1" fillId="0" borderId="45" xfId="0" applyFont="1" applyFill="1" applyBorder="1"/>
    <xf numFmtId="0" fontId="1" fillId="0" borderId="1" xfId="0" applyFont="1" applyFill="1" applyBorder="1" applyAlignment="1">
      <alignment horizontal="center"/>
    </xf>
    <xf numFmtId="0" fontId="8" fillId="28" borderId="15" xfId="0" applyFont="1" applyFill="1" applyBorder="1"/>
    <xf numFmtId="0" fontId="8" fillId="28" borderId="49" xfId="0" applyFont="1" applyFill="1" applyBorder="1"/>
    <xf numFmtId="0" fontId="8" fillId="28" borderId="1" xfId="0" applyFont="1" applyFill="1" applyBorder="1"/>
    <xf numFmtId="0" fontId="40" fillId="28" borderId="1" xfId="0" applyFont="1" applyFill="1" applyBorder="1"/>
    <xf numFmtId="0" fontId="8" fillId="28" borderId="44" xfId="0" applyFont="1" applyFill="1" applyBorder="1"/>
    <xf numFmtId="0" fontId="8" fillId="28" borderId="0" xfId="0" applyFont="1" applyFill="1"/>
    <xf numFmtId="0" fontId="3" fillId="31" borderId="9" xfId="0" applyFont="1" applyFill="1" applyBorder="1"/>
    <xf numFmtId="0" fontId="1" fillId="30" borderId="10" xfId="1" applyFont="1" applyFill="1" applyBorder="1"/>
    <xf numFmtId="0" fontId="1" fillId="30" borderId="34" xfId="1" applyFont="1" applyFill="1" applyBorder="1"/>
    <xf numFmtId="0" fontId="1" fillId="23" borderId="35" xfId="0" applyFont="1" applyFill="1" applyBorder="1" applyAlignment="1">
      <alignment horizontal="center"/>
    </xf>
    <xf numFmtId="0" fontId="50" fillId="30" borderId="35" xfId="0" applyFont="1" applyFill="1" applyBorder="1"/>
    <xf numFmtId="0" fontId="1" fillId="4" borderId="10" xfId="0" applyFont="1" applyFill="1" applyBorder="1" applyAlignment="1">
      <alignment horizontal="center"/>
    </xf>
    <xf numFmtId="0" fontId="29" fillId="17" borderId="9" xfId="0" applyFont="1" applyFill="1" applyBorder="1"/>
    <xf numFmtId="0" fontId="1" fillId="23" borderId="9" xfId="0" applyFont="1" applyFill="1" applyBorder="1"/>
    <xf numFmtId="0" fontId="38" fillId="23" borderId="10" xfId="0" applyFont="1" applyFill="1" applyBorder="1" applyAlignment="1">
      <alignment horizontal="left"/>
    </xf>
    <xf numFmtId="0" fontId="1" fillId="33" borderId="35" xfId="4" applyFont="1" applyFill="1" applyBorder="1" applyAlignment="1">
      <alignment horizontal="center"/>
    </xf>
    <xf numFmtId="0" fontId="1" fillId="23" borderId="35" xfId="4" applyFont="1" applyFill="1" applyBorder="1"/>
    <xf numFmtId="0" fontId="55" fillId="33" borderId="10" xfId="0" applyFont="1" applyFill="1" applyBorder="1" applyAlignment="1">
      <alignment horizontal="left"/>
    </xf>
    <xf numFmtId="0" fontId="1" fillId="31" borderId="35" xfId="0" applyFont="1" applyFill="1" applyBorder="1"/>
    <xf numFmtId="0" fontId="1" fillId="43" borderId="9" xfId="0" applyFont="1" applyFill="1" applyBorder="1"/>
    <xf numFmtId="0" fontId="1" fillId="43" borderId="10" xfId="0" applyFont="1" applyFill="1" applyBorder="1"/>
    <xf numFmtId="0" fontId="1" fillId="43" borderId="35" xfId="0" applyFont="1" applyFill="1" applyBorder="1"/>
    <xf numFmtId="0" fontId="29" fillId="43" borderId="10" xfId="0" applyFont="1" applyFill="1" applyBorder="1"/>
    <xf numFmtId="0" fontId="29" fillId="43" borderId="35" xfId="0" applyFont="1" applyFill="1" applyBorder="1"/>
    <xf numFmtId="0" fontId="29" fillId="43" borderId="9" xfId="0" applyFont="1" applyFill="1" applyBorder="1"/>
    <xf numFmtId="0" fontId="54" fillId="43" borderId="9" xfId="0" applyFont="1" applyFill="1" applyBorder="1"/>
    <xf numFmtId="0" fontId="29" fillId="43" borderId="10" xfId="0" applyFont="1" applyFill="1" applyBorder="1" applyAlignment="1">
      <alignment horizontal="left"/>
    </xf>
    <xf numFmtId="0" fontId="29" fillId="43" borderId="9" xfId="0" applyFont="1" applyFill="1" applyBorder="1" applyAlignment="1">
      <alignment horizontal="left"/>
    </xf>
    <xf numFmtId="0" fontId="3" fillId="43" borderId="35" xfId="0" applyFont="1" applyFill="1" applyBorder="1" applyAlignment="1">
      <alignment horizontal="right"/>
    </xf>
    <xf numFmtId="0" fontId="26" fillId="43" borderId="9" xfId="0" applyFont="1" applyFill="1" applyBorder="1" applyAlignment="1">
      <alignment horizontal="center"/>
    </xf>
    <xf numFmtId="0" fontId="1" fillId="43" borderId="35" xfId="0" applyFont="1" applyFill="1" applyBorder="1" applyAlignment="1">
      <alignment horizontal="center"/>
    </xf>
    <xf numFmtId="0" fontId="53" fillId="43" borderId="9" xfId="0" applyFont="1" applyFill="1" applyBorder="1" applyAlignment="1">
      <alignment horizontal="center"/>
    </xf>
    <xf numFmtId="0" fontId="1" fillId="30" borderId="35" xfId="0" applyFont="1" applyFill="1" applyBorder="1" applyAlignment="1">
      <alignment horizontal="center"/>
    </xf>
    <xf numFmtId="0" fontId="38" fillId="16" borderId="10" xfId="0" applyFont="1" applyFill="1" applyBorder="1"/>
    <xf numFmtId="0" fontId="1" fillId="30" borderId="10" xfId="0" applyFont="1" applyFill="1" applyBorder="1"/>
    <xf numFmtId="0" fontId="1" fillId="0" borderId="2" xfId="0" applyFont="1" applyFill="1" applyBorder="1"/>
    <xf numFmtId="0" fontId="1" fillId="33" borderId="35" xfId="0" applyFont="1" applyFill="1" applyBorder="1" applyAlignment="1">
      <alignment horizontal="center"/>
    </xf>
    <xf numFmtId="0" fontId="24" fillId="0" borderId="54" xfId="0" applyFont="1" applyFill="1" applyBorder="1" applyAlignment="1">
      <alignment horizontal="center"/>
    </xf>
    <xf numFmtId="0" fontId="24" fillId="0" borderId="43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20" fillId="41" borderId="34" xfId="0" applyFont="1" applyFill="1" applyBorder="1"/>
    <xf numFmtId="0" fontId="20" fillId="41" borderId="35" xfId="0" applyFont="1" applyFill="1" applyBorder="1"/>
    <xf numFmtId="0" fontId="1" fillId="27" borderId="10" xfId="0" applyFont="1" applyFill="1" applyBorder="1"/>
    <xf numFmtId="0" fontId="1" fillId="4" borderId="35" xfId="0" applyFont="1" applyFill="1" applyBorder="1" applyAlignment="1">
      <alignment horizontal="center"/>
    </xf>
    <xf numFmtId="0" fontId="1" fillId="0" borderId="15" xfId="0" applyFont="1" applyBorder="1"/>
    <xf numFmtId="0" fontId="1" fillId="0" borderId="1" xfId="0" applyFont="1" applyBorder="1"/>
    <xf numFmtId="0" fontId="1" fillId="0" borderId="45" xfId="0" applyFont="1" applyBorder="1"/>
    <xf numFmtId="0" fontId="24" fillId="0" borderId="25" xfId="0" applyFont="1" applyFill="1" applyBorder="1" applyAlignment="1">
      <alignment horizontal="center"/>
    </xf>
    <xf numFmtId="0" fontId="1" fillId="39" borderId="10" xfId="0" applyFont="1" applyFill="1" applyBorder="1" applyAlignment="1"/>
    <xf numFmtId="0" fontId="1" fillId="39" borderId="35" xfId="0" applyFont="1" applyFill="1" applyBorder="1" applyAlignment="1"/>
    <xf numFmtId="0" fontId="38" fillId="32" borderId="10" xfId="0" applyFont="1" applyFill="1" applyBorder="1"/>
    <xf numFmtId="0" fontId="38" fillId="32" borderId="35" xfId="0" applyFont="1" applyFill="1" applyBorder="1"/>
    <xf numFmtId="0" fontId="38" fillId="32" borderId="10" xfId="0" applyFont="1" applyFill="1" applyBorder="1" applyAlignment="1">
      <alignment horizontal="left"/>
    </xf>
    <xf numFmtId="0" fontId="0" fillId="45" borderId="35" xfId="0" applyFill="1" applyBorder="1"/>
    <xf numFmtId="0" fontId="0" fillId="45" borderId="34" xfId="0" applyFill="1" applyBorder="1"/>
    <xf numFmtId="0" fontId="1" fillId="45" borderId="34" xfId="0" applyFont="1" applyFill="1" applyBorder="1"/>
    <xf numFmtId="0" fontId="7" fillId="45" borderId="34" xfId="0" applyFont="1" applyFill="1" applyBorder="1"/>
    <xf numFmtId="0" fontId="1" fillId="45" borderId="35" xfId="0" applyFont="1" applyFill="1" applyBorder="1" applyAlignment="1">
      <alignment horizontal="left"/>
    </xf>
    <xf numFmtId="0" fontId="1" fillId="45" borderId="35" xfId="0" applyFont="1" applyFill="1" applyBorder="1"/>
    <xf numFmtId="0" fontId="50" fillId="46" borderId="34" xfId="0" applyFont="1" applyFill="1" applyBorder="1" applyAlignment="1">
      <alignment horizontal="left"/>
    </xf>
    <xf numFmtId="0" fontId="38" fillId="20" borderId="10" xfId="0" applyFont="1" applyFill="1" applyBorder="1"/>
    <xf numFmtId="0" fontId="38" fillId="34" borderId="34" xfId="0" applyFont="1" applyFill="1" applyBorder="1"/>
    <xf numFmtId="0" fontId="38" fillId="33" borderId="34" xfId="0" applyFont="1" applyFill="1" applyBorder="1"/>
    <xf numFmtId="0" fontId="38" fillId="33" borderId="35" xfId="0" applyFont="1" applyFill="1" applyBorder="1"/>
    <xf numFmtId="0" fontId="3" fillId="29" borderId="10" xfId="0" applyFont="1" applyFill="1" applyBorder="1"/>
    <xf numFmtId="0" fontId="3" fillId="29" borderId="35" xfId="0" applyFont="1" applyFill="1" applyBorder="1" applyAlignment="1">
      <alignment horizontal="left"/>
    </xf>
    <xf numFmtId="0" fontId="3" fillId="29" borderId="35" xfId="0" applyFont="1" applyFill="1" applyBorder="1"/>
    <xf numFmtId="0" fontId="38" fillId="3" borderId="10" xfId="0" applyFont="1" applyFill="1" applyBorder="1"/>
    <xf numFmtId="0" fontId="38" fillId="3" borderId="34" xfId="0" applyFont="1" applyFill="1" applyBorder="1"/>
    <xf numFmtId="0" fontId="51" fillId="30" borderId="9" xfId="0" applyFont="1" applyFill="1" applyBorder="1" applyAlignment="1">
      <alignment horizontal="center"/>
    </xf>
    <xf numFmtId="0" fontId="55" fillId="33" borderId="34" xfId="0" applyFont="1" applyFill="1" applyBorder="1" applyAlignment="1">
      <alignment horizontal="left"/>
    </xf>
    <xf numFmtId="0" fontId="55" fillId="33" borderId="35" xfId="0" applyFont="1" applyFill="1" applyBorder="1" applyAlignment="1">
      <alignment horizontal="left"/>
    </xf>
    <xf numFmtId="0" fontId="38" fillId="11" borderId="34" xfId="0" applyFont="1" applyFill="1" applyBorder="1"/>
    <xf numFmtId="0" fontId="57" fillId="33" borderId="9" xfId="0" applyFont="1" applyFill="1" applyBorder="1" applyAlignment="1">
      <alignment horizontal="center"/>
    </xf>
    <xf numFmtId="0" fontId="38" fillId="30" borderId="34" xfId="0" applyFont="1" applyFill="1" applyBorder="1" applyAlignment="1">
      <alignment horizontal="left"/>
    </xf>
    <xf numFmtId="0" fontId="38" fillId="30" borderId="34" xfId="0" applyFont="1" applyFill="1" applyBorder="1" applyAlignment="1">
      <alignment horizontal="center"/>
    </xf>
    <xf numFmtId="0" fontId="38" fillId="33" borderId="35" xfId="0" applyFont="1" applyFill="1" applyBorder="1" applyAlignment="1">
      <alignment horizontal="left"/>
    </xf>
    <xf numFmtId="0" fontId="38" fillId="33" borderId="35" xfId="0" applyFont="1" applyFill="1" applyBorder="1" applyAlignment="1">
      <alignment horizontal="center"/>
    </xf>
    <xf numFmtId="0" fontId="55" fillId="34" borderId="10" xfId="0" applyFont="1" applyFill="1" applyBorder="1" applyAlignment="1">
      <alignment horizontal="left"/>
    </xf>
    <xf numFmtId="0" fontId="38" fillId="34" borderId="34" xfId="0" applyFont="1" applyFill="1" applyBorder="1" applyAlignment="1">
      <alignment horizontal="left"/>
    </xf>
    <xf numFmtId="0" fontId="38" fillId="34" borderId="34" xfId="0" applyFont="1" applyFill="1" applyBorder="1" applyAlignment="1">
      <alignment horizontal="center"/>
    </xf>
    <xf numFmtId="0" fontId="38" fillId="34" borderId="35" xfId="0" applyFont="1" applyFill="1" applyBorder="1" applyAlignment="1">
      <alignment horizontal="center"/>
    </xf>
    <xf numFmtId="0" fontId="57" fillId="34" borderId="10" xfId="0" applyFont="1" applyFill="1" applyBorder="1" applyAlignment="1">
      <alignment horizontal="center"/>
    </xf>
    <xf numFmtId="0" fontId="57" fillId="34" borderId="34" xfId="0" applyFont="1" applyFill="1" applyBorder="1" applyAlignment="1">
      <alignment horizontal="center"/>
    </xf>
    <xf numFmtId="0" fontId="38" fillId="16" borderId="9" xfId="0" applyFont="1" applyFill="1" applyBorder="1"/>
    <xf numFmtId="0" fontId="38" fillId="16" borderId="35" xfId="0" applyFont="1" applyFill="1" applyBorder="1"/>
    <xf numFmtId="0" fontId="50" fillId="33" borderId="10" xfId="0" applyFont="1" applyFill="1" applyBorder="1" applyAlignment="1">
      <alignment horizontal="center"/>
    </xf>
    <xf numFmtId="0" fontId="50" fillId="33" borderId="35" xfId="0" applyFont="1" applyFill="1" applyBorder="1" applyAlignment="1">
      <alignment horizontal="center"/>
    </xf>
    <xf numFmtId="0" fontId="38" fillId="11" borderId="35" xfId="0" applyFont="1" applyFill="1" applyBorder="1"/>
    <xf numFmtId="0" fontId="0" fillId="47" borderId="10" xfId="0" applyFill="1" applyBorder="1"/>
    <xf numFmtId="0" fontId="0" fillId="47" borderId="34" xfId="0" applyFill="1" applyBorder="1"/>
    <xf numFmtId="0" fontId="0" fillId="47" borderId="35" xfId="0" applyFill="1" applyBorder="1"/>
    <xf numFmtId="0" fontId="1" fillId="45" borderId="34" xfId="0" applyFont="1" applyFill="1" applyBorder="1" applyAlignment="1">
      <alignment horizontal="center"/>
    </xf>
    <xf numFmtId="0" fontId="0" fillId="48" borderId="9" xfId="0" applyFill="1" applyBorder="1" applyAlignment="1">
      <alignment horizontal="center"/>
    </xf>
    <xf numFmtId="0" fontId="1" fillId="48" borderId="9" xfId="0" applyFont="1" applyFill="1" applyBorder="1"/>
    <xf numFmtId="0" fontId="0" fillId="49" borderId="34" xfId="0" applyFill="1" applyBorder="1"/>
    <xf numFmtId="0" fontId="0" fillId="49" borderId="35" xfId="0" applyFill="1" applyBorder="1"/>
    <xf numFmtId="0" fontId="50" fillId="50" borderId="10" xfId="0" applyFont="1" applyFill="1" applyBorder="1" applyAlignment="1"/>
    <xf numFmtId="0" fontId="50" fillId="50" borderId="34" xfId="0" applyFont="1" applyFill="1" applyBorder="1" applyAlignment="1"/>
    <xf numFmtId="0" fontId="53" fillId="50" borderId="10" xfId="0" applyFont="1" applyFill="1" applyBorder="1" applyAlignment="1"/>
    <xf numFmtId="0" fontId="53" fillId="50" borderId="34" xfId="0" applyFont="1" applyFill="1" applyBorder="1" applyAlignment="1"/>
    <xf numFmtId="0" fontId="3" fillId="17" borderId="34" xfId="0" applyFont="1" applyFill="1" applyBorder="1" applyAlignment="1">
      <alignment horizontal="center"/>
    </xf>
    <xf numFmtId="0" fontId="3" fillId="43" borderId="9" xfId="0" applyFont="1" applyFill="1" applyBorder="1" applyAlignment="1">
      <alignment horizontal="center"/>
    </xf>
    <xf numFmtId="0" fontId="38" fillId="43" borderId="9" xfId="0" applyFont="1" applyFill="1" applyBorder="1" applyAlignment="1">
      <alignment horizontal="center"/>
    </xf>
    <xf numFmtId="0" fontId="3" fillId="17" borderId="9" xfId="0" applyFont="1" applyFill="1" applyBorder="1" applyAlignment="1">
      <alignment horizontal="center"/>
    </xf>
    <xf numFmtId="0" fontId="3" fillId="43" borderId="10" xfId="0" applyFont="1" applyFill="1" applyBorder="1" applyAlignment="1">
      <alignment horizontal="left"/>
    </xf>
    <xf numFmtId="0" fontId="3" fillId="43" borderId="35" xfId="0" applyFont="1" applyFill="1" applyBorder="1" applyAlignment="1">
      <alignment horizontal="center"/>
    </xf>
    <xf numFmtId="0" fontId="21" fillId="43" borderId="10" xfId="0" applyFont="1" applyFill="1" applyBorder="1" applyAlignment="1">
      <alignment horizontal="center"/>
    </xf>
    <xf numFmtId="0" fontId="21" fillId="43" borderId="35" xfId="0" applyFont="1" applyFill="1" applyBorder="1" applyAlignment="1">
      <alignment horizontal="center"/>
    </xf>
    <xf numFmtId="0" fontId="51" fillId="43" borderId="9" xfId="0" applyFont="1" applyFill="1" applyBorder="1" applyAlignment="1">
      <alignment horizontal="right"/>
    </xf>
    <xf numFmtId="0" fontId="1" fillId="47" borderId="34" xfId="0" applyFont="1" applyFill="1" applyBorder="1"/>
    <xf numFmtId="0" fontId="0" fillId="51" borderId="9" xfId="0" applyFill="1" applyBorder="1"/>
    <xf numFmtId="0" fontId="0" fillId="50" borderId="34" xfId="0" applyFill="1" applyBorder="1" applyAlignment="1">
      <alignment horizontal="left"/>
    </xf>
    <xf numFmtId="0" fontId="0" fillId="51" borderId="34" xfId="0" applyFill="1" applyBorder="1"/>
    <xf numFmtId="0" fontId="0" fillId="51" borderId="35" xfId="0" applyFill="1" applyBorder="1"/>
    <xf numFmtId="0" fontId="1" fillId="45" borderId="9" xfId="0" applyFont="1" applyFill="1" applyBorder="1" applyAlignment="1">
      <alignment horizontal="center"/>
    </xf>
    <xf numFmtId="0" fontId="1" fillId="47" borderId="34" xfId="0" applyFont="1" applyFill="1" applyBorder="1" applyAlignment="1">
      <alignment horizontal="center"/>
    </xf>
    <xf numFmtId="0" fontId="0" fillId="49" borderId="10" xfId="0" applyFill="1" applyBorder="1"/>
    <xf numFmtId="0" fontId="50" fillId="50" borderId="10" xfId="0" applyFont="1" applyFill="1" applyBorder="1" applyAlignment="1">
      <alignment horizontal="left"/>
    </xf>
    <xf numFmtId="0" fontId="1" fillId="50" borderId="34" xfId="0" applyFont="1" applyFill="1" applyBorder="1" applyAlignment="1">
      <alignment horizontal="left"/>
    </xf>
    <xf numFmtId="0" fontId="26" fillId="50" borderId="34" xfId="0" applyFont="1" applyFill="1" applyBorder="1" applyAlignment="1">
      <alignment horizontal="left"/>
    </xf>
    <xf numFmtId="0" fontId="0" fillId="50" borderId="35" xfId="0" applyFill="1" applyBorder="1" applyAlignment="1">
      <alignment horizontal="left"/>
    </xf>
    <xf numFmtId="0" fontId="0" fillId="52" borderId="9" xfId="0" applyFill="1" applyBorder="1" applyAlignment="1">
      <alignment horizontal="center"/>
    </xf>
    <xf numFmtId="0" fontId="0" fillId="47" borderId="34" xfId="0" applyFill="1" applyBorder="1" applyAlignment="1">
      <alignment horizontal="center"/>
    </xf>
    <xf numFmtId="0" fontId="1" fillId="51" borderId="10" xfId="0" applyFont="1" applyFill="1" applyBorder="1"/>
    <xf numFmtId="0" fontId="1" fillId="47" borderId="53" xfId="0" applyFont="1" applyFill="1" applyBorder="1" applyAlignment="1">
      <alignment horizontal="left"/>
    </xf>
    <xf numFmtId="0" fontId="0" fillId="47" borderId="42" xfId="0" applyFill="1" applyBorder="1" applyAlignment="1">
      <alignment horizontal="center"/>
    </xf>
    <xf numFmtId="0" fontId="50" fillId="53" borderId="34" xfId="0" applyFont="1" applyFill="1" applyBorder="1" applyAlignment="1">
      <alignment horizontal="left"/>
    </xf>
    <xf numFmtId="0" fontId="50" fillId="53" borderId="35" xfId="0" applyFont="1" applyFill="1" applyBorder="1" applyAlignment="1">
      <alignment horizontal="left"/>
    </xf>
    <xf numFmtId="0" fontId="50" fillId="52" borderId="41" xfId="0" applyFont="1" applyFill="1" applyBorder="1" applyAlignment="1">
      <alignment horizontal="left"/>
    </xf>
    <xf numFmtId="0" fontId="1" fillId="45" borderId="10" xfId="0" applyFont="1" applyFill="1" applyBorder="1"/>
    <xf numFmtId="0" fontId="7" fillId="47" borderId="10" xfId="0" applyFont="1" applyFill="1" applyBorder="1"/>
    <xf numFmtId="0" fontId="7" fillId="47" borderId="34" xfId="0" applyFont="1" applyFill="1" applyBorder="1"/>
    <xf numFmtId="0" fontId="7" fillId="45" borderId="9" xfId="0" applyFont="1" applyFill="1" applyBorder="1"/>
    <xf numFmtId="0" fontId="7" fillId="54" borderId="34" xfId="0" applyFont="1" applyFill="1" applyBorder="1"/>
    <xf numFmtId="0" fontId="0" fillId="54" borderId="34" xfId="0" applyFill="1" applyBorder="1"/>
    <xf numFmtId="0" fontId="50" fillId="50" borderId="34" xfId="0" applyFont="1" applyFill="1" applyBorder="1" applyAlignment="1">
      <alignment horizontal="left"/>
    </xf>
    <xf numFmtId="0" fontId="3" fillId="49" borderId="10" xfId="0" applyFont="1" applyFill="1" applyBorder="1"/>
    <xf numFmtId="0" fontId="3" fillId="49" borderId="34" xfId="0" applyFont="1" applyFill="1" applyBorder="1"/>
    <xf numFmtId="0" fontId="3" fillId="49" borderId="34" xfId="0" applyFont="1" applyFill="1" applyBorder="1" applyAlignment="1">
      <alignment horizontal="center"/>
    </xf>
    <xf numFmtId="0" fontId="3" fillId="49" borderId="9" xfId="0" applyFont="1" applyFill="1" applyBorder="1"/>
    <xf numFmtId="0" fontId="1" fillId="45" borderId="34" xfId="0" applyFont="1" applyFill="1" applyBorder="1" applyAlignment="1">
      <alignment horizontal="left"/>
    </xf>
    <xf numFmtId="0" fontId="50" fillId="46" borderId="35" xfId="0" applyFont="1" applyFill="1" applyBorder="1" applyAlignment="1">
      <alignment horizontal="left"/>
    </xf>
    <xf numFmtId="0" fontId="50" fillId="55" borderId="10" xfId="0" applyFont="1" applyFill="1" applyBorder="1" applyAlignment="1">
      <alignment horizontal="left"/>
    </xf>
    <xf numFmtId="0" fontId="50" fillId="55" borderId="34" xfId="0" applyFont="1" applyFill="1" applyBorder="1" applyAlignment="1">
      <alignment horizontal="left"/>
    </xf>
    <xf numFmtId="0" fontId="1" fillId="55" borderId="34" xfId="0" applyFont="1" applyFill="1" applyBorder="1"/>
    <xf numFmtId="0" fontId="0" fillId="55" borderId="34" xfId="0" applyFill="1" applyBorder="1"/>
    <xf numFmtId="0" fontId="0" fillId="55" borderId="35" xfId="0" applyFill="1" applyBorder="1"/>
    <xf numFmtId="0" fontId="1" fillId="52" borderId="34" xfId="0" applyFont="1" applyFill="1" applyBorder="1"/>
    <xf numFmtId="0" fontId="1" fillId="52" borderId="35" xfId="0" applyFont="1" applyFill="1" applyBorder="1"/>
    <xf numFmtId="0" fontId="1" fillId="51" borderId="34" xfId="0" applyFont="1" applyFill="1" applyBorder="1"/>
    <xf numFmtId="0" fontId="1" fillId="47" borderId="10" xfId="0" applyFont="1" applyFill="1" applyBorder="1"/>
    <xf numFmtId="0" fontId="1" fillId="47" borderId="35" xfId="0" applyFont="1" applyFill="1" applyBorder="1"/>
    <xf numFmtId="0" fontId="1" fillId="48" borderId="34" xfId="4" applyFont="1" applyFill="1" applyBorder="1"/>
    <xf numFmtId="0" fontId="1" fillId="48" borderId="34" xfId="4" applyFont="1" applyFill="1" applyBorder="1" applyAlignment="1">
      <alignment horizontal="center"/>
    </xf>
    <xf numFmtId="0" fontId="1" fillId="55" borderId="10" xfId="0" applyFont="1" applyFill="1" applyBorder="1"/>
    <xf numFmtId="0" fontId="1" fillId="56" borderId="34" xfId="0" applyFont="1" applyFill="1" applyBorder="1"/>
    <xf numFmtId="0" fontId="3" fillId="56" borderId="10" xfId="0" applyFont="1" applyFill="1" applyBorder="1"/>
    <xf numFmtId="0" fontId="3" fillId="56" borderId="34" xfId="0" applyFont="1" applyFill="1" applyBorder="1"/>
    <xf numFmtId="0" fontId="3" fillId="56" borderId="35" xfId="0" applyFont="1" applyFill="1" applyBorder="1"/>
    <xf numFmtId="0" fontId="1" fillId="42" borderId="10" xfId="0" applyFont="1" applyFill="1" applyBorder="1" applyAlignment="1">
      <alignment horizontal="center"/>
    </xf>
    <xf numFmtId="0" fontId="1" fillId="57" borderId="10" xfId="0" applyFont="1" applyFill="1" applyBorder="1"/>
    <xf numFmtId="0" fontId="1" fillId="58" borderId="10" xfId="0" applyFont="1" applyFill="1" applyBorder="1"/>
    <xf numFmtId="0" fontId="1" fillId="47" borderId="35" xfId="0" applyFont="1" applyFill="1" applyBorder="1" applyAlignment="1">
      <alignment horizontal="center"/>
    </xf>
    <xf numFmtId="0" fontId="1" fillId="47" borderId="10" xfId="0" applyFont="1" applyFill="1" applyBorder="1" applyAlignment="1">
      <alignment horizontal="left"/>
    </xf>
    <xf numFmtId="0" fontId="1" fillId="58" borderId="35" xfId="0" applyFont="1" applyFill="1" applyBorder="1"/>
    <xf numFmtId="0" fontId="1" fillId="45" borderId="35" xfId="0" applyFont="1" applyFill="1" applyBorder="1" applyAlignment="1">
      <alignment horizontal="center"/>
    </xf>
    <xf numFmtId="0" fontId="15" fillId="0" borderId="1" xfId="0" applyFont="1" applyFill="1" applyBorder="1"/>
    <xf numFmtId="0" fontId="3" fillId="59" borderId="9" xfId="0" applyFont="1" applyFill="1" applyBorder="1" applyAlignment="1">
      <alignment horizontal="center"/>
    </xf>
    <xf numFmtId="0" fontId="3" fillId="58" borderId="35" xfId="0" applyFont="1" applyFill="1" applyBorder="1"/>
    <xf numFmtId="0" fontId="38" fillId="16" borderId="34" xfId="0" applyFont="1" applyFill="1" applyBorder="1"/>
    <xf numFmtId="0" fontId="29" fillId="29" borderId="10" xfId="0" applyFont="1" applyFill="1" applyBorder="1"/>
    <xf numFmtId="4" fontId="0" fillId="61" borderId="0" xfId="0" applyNumberFormat="1" applyFill="1"/>
    <xf numFmtId="0" fontId="0" fillId="27" borderId="0" xfId="0" applyFill="1"/>
    <xf numFmtId="0" fontId="1" fillId="0" borderId="26" xfId="0" applyFont="1" applyFill="1" applyBorder="1"/>
    <xf numFmtId="0" fontId="7" fillId="0" borderId="20" xfId="0" applyFont="1" applyBorder="1" applyAlignment="1">
      <alignment horizontal="center"/>
    </xf>
    <xf numFmtId="0" fontId="8" fillId="28" borderId="39" xfId="0" applyFont="1" applyFill="1" applyBorder="1"/>
    <xf numFmtId="0" fontId="8" fillId="0" borderId="8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24" xfId="0" applyBorder="1" applyAlignment="1">
      <alignment horizontal="center"/>
    </xf>
    <xf numFmtId="0" fontId="30" fillId="25" borderId="13" xfId="0" applyFon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62" borderId="9" xfId="0" applyFill="1" applyBorder="1" applyAlignment="1">
      <alignment horizontal="center"/>
    </xf>
    <xf numFmtId="0" fontId="6" fillId="0" borderId="8" xfId="0" applyFont="1" applyFill="1" applyBorder="1"/>
    <xf numFmtId="0" fontId="0" fillId="0" borderId="0" xfId="0" applyBorder="1" applyAlignment="1">
      <alignment horizontal="center"/>
    </xf>
    <xf numFmtId="0" fontId="1" fillId="0" borderId="0" xfId="0" applyFont="1"/>
    <xf numFmtId="0" fontId="21" fillId="0" borderId="0" xfId="0" applyFont="1" applyFill="1" applyAlignment="1">
      <alignment horizontal="center"/>
    </xf>
    <xf numFmtId="0" fontId="30" fillId="0" borderId="0" xfId="0" applyFont="1" applyBorder="1" applyAlignment="1">
      <alignment horizontal="center"/>
    </xf>
    <xf numFmtId="0" fontId="22" fillId="0" borderId="0" xfId="0" applyFont="1" applyFill="1" applyBorder="1"/>
    <xf numFmtId="0" fontId="9" fillId="0" borderId="0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/>
    </xf>
    <xf numFmtId="15" fontId="7" fillId="0" borderId="0" xfId="0" applyNumberFormat="1" applyFont="1" applyFill="1" applyBorder="1" applyAlignment="1">
      <alignment horizontal="center"/>
    </xf>
    <xf numFmtId="0" fontId="17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textRotation="90"/>
    </xf>
    <xf numFmtId="0" fontId="25" fillId="0" borderId="56" xfId="0" applyFont="1" applyFill="1" applyBorder="1" applyAlignment="1">
      <alignment horizontal="center"/>
    </xf>
    <xf numFmtId="0" fontId="50" fillId="0" borderId="20" xfId="0" applyFont="1" applyFill="1" applyBorder="1" applyAlignment="1">
      <alignment vertical="center" textRotation="90"/>
    </xf>
    <xf numFmtId="0" fontId="50" fillId="0" borderId="20" xfId="0" applyFont="1" applyFill="1" applyBorder="1" applyAlignment="1">
      <alignment horizontal="center" vertical="center"/>
    </xf>
    <xf numFmtId="0" fontId="50" fillId="4" borderId="9" xfId="0" applyFont="1" applyFill="1" applyBorder="1" applyAlignment="1">
      <alignment horizontal="center"/>
    </xf>
    <xf numFmtId="0" fontId="0" fillId="0" borderId="23" xfId="0" applyFill="1" applyBorder="1"/>
    <xf numFmtId="0" fontId="0" fillId="8" borderId="9" xfId="0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28" fillId="2" borderId="59" xfId="0" applyFont="1" applyFill="1" applyBorder="1" applyAlignment="1">
      <alignment horizontal="center"/>
    </xf>
    <xf numFmtId="0" fontId="28" fillId="2" borderId="60" xfId="0" applyFont="1" applyFill="1" applyBorder="1" applyAlignment="1">
      <alignment horizontal="center"/>
    </xf>
    <xf numFmtId="0" fontId="8" fillId="5" borderId="0" xfId="0" applyFont="1" applyFill="1" applyBorder="1"/>
    <xf numFmtId="0" fontId="8" fillId="5" borderId="0" xfId="0" applyFont="1" applyFill="1" applyBorder="1" applyAlignment="1">
      <alignment horizontal="center"/>
    </xf>
    <xf numFmtId="0" fontId="24" fillId="5" borderId="0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22" fillId="5" borderId="14" xfId="0" applyFont="1" applyFill="1" applyBorder="1" applyAlignment="1">
      <alignment horizontal="center"/>
    </xf>
    <xf numFmtId="0" fontId="40" fillId="28" borderId="6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22" fillId="28" borderId="38" xfId="0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8" fillId="28" borderId="38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1" fillId="28" borderId="20" xfId="0" applyFont="1" applyFill="1" applyBorder="1" applyAlignment="1">
      <alignment horizontal="center" vertical="center"/>
    </xf>
    <xf numFmtId="0" fontId="41" fillId="28" borderId="3" xfId="0" applyFont="1" applyFill="1" applyBorder="1" applyAlignment="1">
      <alignment horizontal="center" vertical="center"/>
    </xf>
    <xf numFmtId="165" fontId="41" fillId="28" borderId="3" xfId="0" applyNumberFormat="1" applyFont="1" applyFill="1" applyBorder="1" applyAlignment="1">
      <alignment horizontal="center" vertical="center"/>
    </xf>
    <xf numFmtId="0" fontId="41" fillId="28" borderId="3" xfId="0" applyNumberFormat="1" applyFont="1" applyFill="1" applyBorder="1" applyAlignment="1">
      <alignment horizontal="center" vertical="center"/>
    </xf>
    <xf numFmtId="166" fontId="41" fillId="28" borderId="45" xfId="0" applyNumberFormat="1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6" fontId="0" fillId="0" borderId="45" xfId="0" applyNumberFormat="1" applyBorder="1" applyAlignment="1">
      <alignment horizontal="center" vertical="center"/>
    </xf>
    <xf numFmtId="0" fontId="41" fillId="28" borderId="20" xfId="0" applyNumberFormat="1" applyFont="1" applyFill="1" applyBorder="1" applyAlignment="1">
      <alignment horizontal="center" vertical="center"/>
    </xf>
    <xf numFmtId="0" fontId="41" fillId="28" borderId="46" xfId="0" applyNumberFormat="1" applyFont="1" applyFill="1" applyBorder="1" applyAlignment="1">
      <alignment horizontal="center" vertical="center"/>
    </xf>
    <xf numFmtId="0" fontId="41" fillId="28" borderId="18" xfId="0" applyFont="1" applyFill="1" applyBorder="1" applyAlignment="1">
      <alignment horizontal="center" vertical="center"/>
    </xf>
    <xf numFmtId="165" fontId="41" fillId="28" borderId="18" xfId="0" applyNumberFormat="1" applyFont="1" applyFill="1" applyBorder="1" applyAlignment="1">
      <alignment horizontal="center" vertical="center"/>
    </xf>
    <xf numFmtId="0" fontId="41" fillId="28" borderId="18" xfId="0" applyNumberFormat="1" applyFont="1" applyFill="1" applyBorder="1" applyAlignment="1">
      <alignment horizontal="center" vertical="center"/>
    </xf>
    <xf numFmtId="166" fontId="41" fillId="28" borderId="51" xfId="0" applyNumberFormat="1" applyFont="1" applyFill="1" applyBorder="1" applyAlignment="1">
      <alignment horizontal="center" vertical="center"/>
    </xf>
    <xf numFmtId="164" fontId="42" fillId="28" borderId="20" xfId="0" applyNumberFormat="1" applyFont="1" applyFill="1" applyBorder="1" applyAlignment="1">
      <alignment horizontal="center" vertical="center"/>
    </xf>
    <xf numFmtId="0" fontId="40" fillId="28" borderId="17" xfId="0" applyFont="1" applyFill="1" applyBorder="1" applyAlignment="1">
      <alignment horizontal="center" vertical="center"/>
    </xf>
    <xf numFmtId="164" fontId="10" fillId="0" borderId="2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1" fontId="40" fillId="28" borderId="17" xfId="0" applyNumberFormat="1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164" fontId="42" fillId="28" borderId="21" xfId="0" applyNumberFormat="1" applyFont="1" applyFill="1" applyBorder="1" applyAlignment="1">
      <alignment horizontal="center" vertical="center"/>
    </xf>
    <xf numFmtId="1" fontId="40" fillId="28" borderId="30" xfId="0" applyNumberFormat="1" applyFont="1" applyFill="1" applyBorder="1" applyAlignment="1">
      <alignment horizontal="center" vertical="center"/>
    </xf>
    <xf numFmtId="0" fontId="6" fillId="28" borderId="40" xfId="0" applyFont="1" applyFill="1" applyBorder="1" applyAlignment="1">
      <alignment horizontal="center" vertical="center"/>
    </xf>
    <xf numFmtId="0" fontId="6" fillId="28" borderId="37" xfId="0" applyFont="1" applyFill="1" applyBorder="1" applyAlignment="1">
      <alignment horizontal="center" vertical="center"/>
    </xf>
    <xf numFmtId="165" fontId="6" fillId="28" borderId="37" xfId="0" applyNumberFormat="1" applyFont="1" applyFill="1" applyBorder="1" applyAlignment="1">
      <alignment horizontal="center" vertical="center"/>
    </xf>
    <xf numFmtId="0" fontId="41" fillId="28" borderId="55" xfId="0" applyNumberFormat="1" applyFont="1" applyFill="1" applyBorder="1" applyAlignment="1">
      <alignment horizontal="center" vertical="center"/>
    </xf>
    <xf numFmtId="166" fontId="41" fillId="28" borderId="55" xfId="0" applyNumberFormat="1" applyFont="1" applyFill="1" applyBorder="1" applyAlignment="1">
      <alignment horizontal="center" vertical="center"/>
    </xf>
    <xf numFmtId="0" fontId="21" fillId="28" borderId="39" xfId="0" applyFont="1" applyFill="1" applyBorder="1" applyAlignment="1">
      <alignment horizontal="center" vertical="center"/>
    </xf>
    <xf numFmtId="0" fontId="8" fillId="28" borderId="50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6" fillId="28" borderId="20" xfId="0" applyFont="1" applyFill="1" applyBorder="1" applyAlignment="1">
      <alignment horizontal="center" vertical="center"/>
    </xf>
    <xf numFmtId="0" fontId="6" fillId="28" borderId="5" xfId="0" applyFont="1" applyFill="1" applyBorder="1" applyAlignment="1">
      <alignment horizontal="center" vertical="center"/>
    </xf>
    <xf numFmtId="165" fontId="6" fillId="28" borderId="5" xfId="0" applyNumberFormat="1" applyFont="1" applyFill="1" applyBorder="1" applyAlignment="1">
      <alignment horizontal="center" vertical="center"/>
    </xf>
    <xf numFmtId="0" fontId="6" fillId="28" borderId="1" xfId="0" applyNumberFormat="1" applyFont="1" applyFill="1" applyBorder="1" applyAlignment="1">
      <alignment horizontal="center" vertical="center"/>
    </xf>
    <xf numFmtId="21" fontId="6" fillId="28" borderId="1" xfId="0" applyNumberFormat="1" applyFont="1" applyFill="1" applyBorder="1" applyAlignment="1">
      <alignment horizontal="center" vertical="center"/>
    </xf>
    <xf numFmtId="0" fontId="23" fillId="28" borderId="15" xfId="0" applyFont="1" applyFill="1" applyBorder="1" applyAlignment="1">
      <alignment horizontal="center" vertical="center"/>
    </xf>
    <xf numFmtId="0" fontId="8" fillId="28" borderId="4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164" fontId="23" fillId="28" borderId="15" xfId="0" applyNumberFormat="1" applyFont="1" applyFill="1" applyBorder="1" applyAlignment="1">
      <alignment horizontal="center" vertical="center"/>
    </xf>
    <xf numFmtId="165" fontId="18" fillId="0" borderId="5" xfId="0" applyNumberFormat="1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66" fontId="6" fillId="28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5" fontId="18" fillId="0" borderId="1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45" fillId="0" borderId="15" xfId="0" applyNumberFormat="1" applyFont="1" applyBorder="1" applyAlignment="1">
      <alignment horizontal="center" vertical="center"/>
    </xf>
    <xf numFmtId="15" fontId="0" fillId="0" borderId="5" xfId="0" applyNumberFormat="1" applyBorder="1" applyAlignment="1">
      <alignment horizontal="center" vertical="center"/>
    </xf>
    <xf numFmtId="15" fontId="6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6" fillId="28" borderId="17" xfId="0" applyFont="1" applyFill="1" applyBorder="1" applyAlignment="1">
      <alignment horizontal="center" vertical="center"/>
    </xf>
    <xf numFmtId="165" fontId="6" fillId="28" borderId="3" xfId="0" applyNumberFormat="1" applyFont="1" applyFill="1" applyBorder="1" applyAlignment="1">
      <alignment horizontal="center" vertical="center"/>
    </xf>
    <xf numFmtId="0" fontId="6" fillId="28" borderId="22" xfId="0" applyFont="1" applyFill="1" applyBorder="1" applyAlignment="1">
      <alignment horizontal="center" vertical="center"/>
    </xf>
    <xf numFmtId="166" fontId="6" fillId="28" borderId="5" xfId="0" applyNumberFormat="1" applyFont="1" applyFill="1" applyBorder="1" applyAlignment="1">
      <alignment horizontal="center" vertical="center"/>
    </xf>
    <xf numFmtId="0" fontId="21" fillId="28" borderId="20" xfId="0" applyFont="1" applyFill="1" applyBorder="1" applyAlignment="1">
      <alignment horizontal="center" vertical="center"/>
    </xf>
    <xf numFmtId="0" fontId="8" fillId="28" borderId="17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66" fontId="0" fillId="0" borderId="5" xfId="0" applyNumberFormat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164" fontId="21" fillId="28" borderId="20" xfId="0" applyNumberFormat="1" applyFont="1" applyFill="1" applyBorder="1" applyAlignment="1">
      <alignment horizontal="center" vertical="center"/>
    </xf>
    <xf numFmtId="164" fontId="19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66" fontId="6" fillId="0" borderId="5" xfId="0" applyNumberFormat="1" applyFont="1" applyFill="1" applyBorder="1" applyAlignment="1">
      <alignment horizontal="center" vertical="center"/>
    </xf>
    <xf numFmtId="164" fontId="21" fillId="0" borderId="20" xfId="0" applyNumberFormat="1" applyFont="1" applyFill="1" applyBorder="1" applyAlignment="1">
      <alignment horizontal="center" vertical="center"/>
    </xf>
    <xf numFmtId="0" fontId="41" fillId="28" borderId="17" xfId="0" applyFont="1" applyFill="1" applyBorder="1" applyAlignment="1">
      <alignment horizontal="center" vertical="center"/>
    </xf>
    <xf numFmtId="0" fontId="41" fillId="28" borderId="22" xfId="0" applyFont="1" applyFill="1" applyBorder="1" applyAlignment="1">
      <alignment horizontal="center" vertical="center"/>
    </xf>
    <xf numFmtId="166" fontId="41" fillId="28" borderId="5" xfId="0" applyNumberFormat="1" applyFont="1" applyFill="1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center" vertical="center"/>
    </xf>
    <xf numFmtId="1" fontId="19" fillId="0" borderId="20" xfId="0" applyNumberFormat="1" applyFont="1" applyFill="1" applyBorder="1" applyAlignment="1">
      <alignment horizontal="center" vertical="center"/>
    </xf>
    <xf numFmtId="164" fontId="9" fillId="0" borderId="20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/>
    </xf>
    <xf numFmtId="0" fontId="41" fillId="28" borderId="5" xfId="0" applyFont="1" applyFill="1" applyBorder="1" applyAlignment="1">
      <alignment horizontal="center" vertical="center"/>
    </xf>
    <xf numFmtId="165" fontId="41" fillId="28" borderId="5" xfId="0" applyNumberFormat="1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165" fontId="10" fillId="0" borderId="3" xfId="0" applyNumberFormat="1" applyFont="1" applyBorder="1" applyAlignment="1">
      <alignment horizontal="center" vertical="center"/>
    </xf>
    <xf numFmtId="166" fontId="10" fillId="0" borderId="45" xfId="0" applyNumberFormat="1" applyFont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66" fontId="0" fillId="0" borderId="45" xfId="0" applyNumberFormat="1" applyBorder="1" applyAlignment="1">
      <alignment vertical="center"/>
    </xf>
    <xf numFmtId="165" fontId="18" fillId="0" borderId="3" xfId="0" applyNumberFormat="1" applyFont="1" applyBorder="1" applyAlignment="1">
      <alignment horizontal="center" vertical="center"/>
    </xf>
    <xf numFmtId="164" fontId="31" fillId="0" borderId="20" xfId="0" applyNumberFormat="1" applyFont="1" applyBorder="1" applyAlignment="1">
      <alignment horizontal="center" vertical="center"/>
    </xf>
    <xf numFmtId="166" fontId="18" fillId="0" borderId="45" xfId="0" applyNumberFormat="1" applyFont="1" applyBorder="1" applyAlignment="1">
      <alignment horizontal="center" vertical="center"/>
    </xf>
    <xf numFmtId="164" fontId="42" fillId="0" borderId="20" xfId="0" applyNumberFormat="1" applyFont="1" applyFill="1" applyBorder="1" applyAlignment="1">
      <alignment horizontal="center" vertical="center"/>
    </xf>
    <xf numFmtId="166" fontId="24" fillId="0" borderId="45" xfId="0" applyNumberFormat="1" applyFont="1" applyFill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166" fontId="41" fillId="28" borderId="22" xfId="0" applyNumberFormat="1" applyFont="1" applyFill="1" applyBorder="1" applyAlignment="1">
      <alignment horizontal="center" vertical="center"/>
    </xf>
    <xf numFmtId="14" fontId="41" fillId="28" borderId="3" xfId="0" applyNumberFormat="1" applyFont="1" applyFill="1" applyBorder="1" applyAlignment="1">
      <alignment horizontal="center" vertical="center"/>
    </xf>
    <xf numFmtId="166" fontId="0" fillId="0" borderId="45" xfId="0" applyNumberForma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166" fontId="0" fillId="0" borderId="45" xfId="0" applyNumberFormat="1" applyFill="1" applyBorder="1" applyAlignment="1">
      <alignment horizontal="center" vertical="center"/>
    </xf>
    <xf numFmtId="0" fontId="40" fillId="28" borderId="4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22" fillId="28" borderId="28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8" fillId="28" borderId="28" xfId="0" applyFont="1" applyFill="1" applyBorder="1" applyAlignment="1">
      <alignment vertical="center"/>
    </xf>
    <xf numFmtId="2" fontId="50" fillId="0" borderId="3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56" fillId="0" borderId="5" xfId="0" applyFont="1" applyFill="1" applyBorder="1" applyAlignment="1">
      <alignment horizontal="right" vertical="center"/>
    </xf>
    <xf numFmtId="0" fontId="41" fillId="60" borderId="17" xfId="0" applyFont="1" applyFill="1" applyBorder="1" applyAlignment="1">
      <alignment horizontal="right" vertical="center"/>
    </xf>
    <xf numFmtId="164" fontId="50" fillId="0" borderId="2" xfId="0" applyNumberFormat="1" applyFont="1" applyFill="1" applyBorder="1" applyAlignment="1">
      <alignment horizontal="right" vertical="center"/>
    </xf>
    <xf numFmtId="0" fontId="8" fillId="28" borderId="2" xfId="0" applyFont="1" applyFill="1" applyBorder="1" applyAlignment="1">
      <alignment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50" fillId="27" borderId="3" xfId="0" applyFont="1" applyFill="1" applyBorder="1" applyAlignment="1">
      <alignment horizontal="center" vertical="center"/>
    </xf>
    <xf numFmtId="164" fontId="0" fillId="0" borderId="5" xfId="0" applyNumberFormat="1" applyBorder="1" applyAlignment="1">
      <alignment vertical="center"/>
    </xf>
    <xf numFmtId="164" fontId="0" fillId="27" borderId="17" xfId="0" applyNumberFormat="1" applyFill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0" fillId="0" borderId="17" xfId="0" applyNumberFormat="1" applyBorder="1" applyAlignment="1">
      <alignment vertical="center"/>
    </xf>
    <xf numFmtId="2" fontId="50" fillId="0" borderId="22" xfId="0" applyNumberFormat="1" applyFont="1" applyFill="1" applyBorder="1" applyAlignment="1">
      <alignment vertical="center"/>
    </xf>
    <xf numFmtId="164" fontId="56" fillId="0" borderId="5" xfId="0" applyNumberFormat="1" applyFont="1" applyBorder="1" applyAlignment="1">
      <alignment vertical="center"/>
    </xf>
    <xf numFmtId="164" fontId="0" fillId="61" borderId="17" xfId="0" applyNumberForma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164" fontId="41" fillId="60" borderId="17" xfId="0" applyNumberFormat="1" applyFont="1" applyFill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8" fillId="0" borderId="54" xfId="0" applyFont="1" applyFill="1" applyBorder="1" applyAlignment="1">
      <alignment vertical="center"/>
    </xf>
    <xf numFmtId="164" fontId="0" fillId="44" borderId="17" xfId="0" applyNumberFormat="1" applyFill="1" applyBorder="1" applyAlignment="1">
      <alignment vertical="center"/>
    </xf>
    <xf numFmtId="0" fontId="8" fillId="28" borderId="4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8" fillId="28" borderId="54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50" fillId="0" borderId="5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/>
    </xf>
    <xf numFmtId="164" fontId="50" fillId="0" borderId="5" xfId="0" applyNumberFormat="1" applyFont="1" applyFill="1" applyBorder="1" applyAlignment="1">
      <alignment horizontal="right" vertical="center"/>
    </xf>
    <xf numFmtId="164" fontId="50" fillId="27" borderId="17" xfId="0" applyNumberFormat="1" applyFont="1" applyFill="1" applyBorder="1" applyAlignment="1">
      <alignment horizontal="right" vertical="center"/>
    </xf>
    <xf numFmtId="164" fontId="56" fillId="0" borderId="3" xfId="0" applyNumberFormat="1" applyFont="1" applyBorder="1" applyAlignment="1">
      <alignment vertical="center"/>
    </xf>
    <xf numFmtId="164" fontId="0" fillId="0" borderId="3" xfId="0" applyNumberFormat="1" applyBorder="1" applyAlignment="1">
      <alignment vertical="center"/>
    </xf>
    <xf numFmtId="0" fontId="40" fillId="28" borderId="2" xfId="0" applyFont="1" applyFill="1" applyBorder="1" applyAlignment="1">
      <alignment vertical="center"/>
    </xf>
    <xf numFmtId="164" fontId="0" fillId="0" borderId="2" xfId="0" applyNumberFormat="1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vertical="center"/>
    </xf>
    <xf numFmtId="164" fontId="0" fillId="0" borderId="23" xfId="0" applyNumberFormat="1" applyBorder="1" applyAlignment="1">
      <alignment vertical="center"/>
    </xf>
    <xf numFmtId="164" fontId="0" fillId="0" borderId="47" xfId="0" applyNumberFormat="1" applyBorder="1" applyAlignment="1">
      <alignment vertical="center"/>
    </xf>
    <xf numFmtId="0" fontId="24" fillId="0" borderId="48" xfId="0" applyFont="1" applyFill="1" applyBorder="1" applyAlignment="1">
      <alignment horizontal="center" vertical="center"/>
    </xf>
    <xf numFmtId="2" fontId="0" fillId="0" borderId="3" xfId="0" applyNumberFormat="1" applyBorder="1" applyAlignment="1">
      <alignment vertical="center"/>
    </xf>
    <xf numFmtId="0" fontId="22" fillId="28" borderId="2" xfId="0" applyFont="1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2" fontId="0" fillId="0" borderId="5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4" fillId="29" borderId="2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" fontId="0" fillId="0" borderId="22" xfId="0" applyNumberFormat="1" applyBorder="1" applyAlignment="1">
      <alignment vertical="center"/>
    </xf>
    <xf numFmtId="0" fontId="22" fillId="0" borderId="2" xfId="0" applyFont="1" applyFill="1" applyBorder="1" applyAlignment="1">
      <alignment vertical="center"/>
    </xf>
    <xf numFmtId="0" fontId="22" fillId="0" borderId="9" xfId="0" applyFont="1" applyBorder="1" applyAlignment="1">
      <alignment horizontal="center" vertical="center"/>
    </xf>
    <xf numFmtId="0" fontId="24" fillId="0" borderId="4" xfId="0" applyFont="1" applyBorder="1" applyAlignment="1">
      <alignment vertical="center"/>
    </xf>
    <xf numFmtId="2" fontId="0" fillId="0" borderId="3" xfId="0" applyNumberForma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22" fillId="0" borderId="54" xfId="0" applyFont="1" applyFill="1" applyBorder="1" applyAlignment="1">
      <alignment vertical="center"/>
    </xf>
    <xf numFmtId="2" fontId="0" fillId="0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2" fontId="0" fillId="0" borderId="26" xfId="0" applyNumberFormat="1" applyBorder="1" applyAlignment="1">
      <alignment vertical="center"/>
    </xf>
    <xf numFmtId="2" fontId="0" fillId="0" borderId="27" xfId="0" applyNumberFormat="1" applyFill="1" applyBorder="1" applyAlignment="1">
      <alignment horizontal="center" vertical="center"/>
    </xf>
    <xf numFmtId="0" fontId="22" fillId="0" borderId="4" xfId="0" applyFont="1" applyFill="1" applyBorder="1" applyAlignment="1">
      <alignment vertical="center"/>
    </xf>
    <xf numFmtId="2" fontId="0" fillId="0" borderId="8" xfId="0" applyNumberFormat="1" applyBorder="1" applyAlignment="1">
      <alignment vertical="center"/>
    </xf>
    <xf numFmtId="164" fontId="0" fillId="0" borderId="3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2" fontId="0" fillId="0" borderId="23" xfId="0" applyNumberFormat="1" applyBorder="1" applyAlignment="1">
      <alignment vertical="center"/>
    </xf>
    <xf numFmtId="0" fontId="50" fillId="0" borderId="23" xfId="0" applyFont="1" applyFill="1" applyBorder="1" applyAlignment="1">
      <alignment horizontal="center" vertical="center"/>
    </xf>
    <xf numFmtId="164" fontId="50" fillId="0" borderId="23" xfId="0" applyNumberFormat="1" applyFont="1" applyFill="1" applyBorder="1" applyAlignment="1">
      <alignment horizontal="right" vertical="center"/>
    </xf>
    <xf numFmtId="0" fontId="0" fillId="0" borderId="48" xfId="0" applyFill="1" applyBorder="1" applyAlignment="1">
      <alignment horizontal="right" vertical="center"/>
    </xf>
    <xf numFmtId="164" fontId="50" fillId="0" borderId="17" xfId="0" applyNumberFormat="1" applyFont="1" applyFill="1" applyBorder="1" applyAlignment="1">
      <alignment horizontal="right" vertical="center"/>
    </xf>
    <xf numFmtId="164" fontId="41" fillId="60" borderId="17" xfId="0" applyNumberFormat="1" applyFont="1" applyFill="1" applyBorder="1" applyAlignment="1">
      <alignment horizontal="right" vertical="center"/>
    </xf>
    <xf numFmtId="164" fontId="56" fillId="0" borderId="23" xfId="0" applyNumberFormat="1" applyFont="1" applyFill="1" applyBorder="1" applyAlignment="1">
      <alignment horizontal="right" vertical="center"/>
    </xf>
    <xf numFmtId="164" fontId="50" fillId="61" borderId="17" xfId="0" applyNumberFormat="1" applyFont="1" applyFill="1" applyBorder="1" applyAlignment="1">
      <alignment horizontal="right" vertical="center"/>
    </xf>
    <xf numFmtId="0" fontId="50" fillId="0" borderId="17" xfId="0" applyFont="1" applyFill="1" applyBorder="1" applyAlignment="1">
      <alignment horizontal="right" vertical="center"/>
    </xf>
    <xf numFmtId="0" fontId="50" fillId="27" borderId="17" xfId="0" applyFont="1" applyFill="1" applyBorder="1" applyAlignment="1">
      <alignment horizontal="right" vertical="center"/>
    </xf>
    <xf numFmtId="0" fontId="50" fillId="0" borderId="47" xfId="0" applyFont="1" applyFill="1" applyBorder="1" applyAlignment="1">
      <alignment horizontal="right" vertical="center"/>
    </xf>
    <xf numFmtId="0" fontId="50" fillId="0" borderId="3" xfId="0" applyFont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2" fontId="0" fillId="0" borderId="24" xfId="0" applyNumberFormat="1" applyBorder="1" applyAlignment="1">
      <alignment vertical="center"/>
    </xf>
    <xf numFmtId="0" fontId="50" fillId="0" borderId="24" xfId="0" applyFont="1" applyFill="1" applyBorder="1" applyAlignment="1">
      <alignment horizontal="center" vertical="center"/>
    </xf>
    <xf numFmtId="164" fontId="50" fillId="0" borderId="24" xfId="0" applyNumberFormat="1" applyFont="1" applyFill="1" applyBorder="1" applyAlignment="1">
      <alignment horizontal="right" vertical="center"/>
    </xf>
    <xf numFmtId="0" fontId="50" fillId="0" borderId="25" xfId="0" applyFont="1" applyFill="1" applyBorder="1" applyAlignment="1">
      <alignment horizontal="right" vertical="center"/>
    </xf>
    <xf numFmtId="0" fontId="0" fillId="0" borderId="4" xfId="0" applyFill="1" applyBorder="1" applyAlignment="1">
      <alignment horizontal="right" vertical="center"/>
    </xf>
    <xf numFmtId="164" fontId="0" fillId="0" borderId="48" xfId="0" applyNumberFormat="1" applyFill="1" applyBorder="1" applyAlignment="1">
      <alignment horizontal="right" vertical="center"/>
    </xf>
    <xf numFmtId="2" fontId="0" fillId="0" borderId="18" xfId="0" applyNumberFormat="1" applyBorder="1" applyAlignment="1">
      <alignment vertical="center"/>
    </xf>
    <xf numFmtId="0" fontId="50" fillId="0" borderId="18" xfId="0" applyFont="1" applyFill="1" applyBorder="1" applyAlignment="1">
      <alignment horizontal="center" vertical="center"/>
    </xf>
    <xf numFmtId="164" fontId="50" fillId="0" borderId="18" xfId="0" applyNumberFormat="1" applyFont="1" applyFill="1" applyBorder="1" applyAlignment="1">
      <alignment horizontal="right" vertical="center"/>
    </xf>
    <xf numFmtId="0" fontId="50" fillId="27" borderId="29" xfId="0" applyFont="1" applyFill="1" applyBorder="1" applyAlignment="1">
      <alignment horizontal="right" vertical="center"/>
    </xf>
    <xf numFmtId="0" fontId="0" fillId="0" borderId="28" xfId="0" applyFill="1" applyBorder="1" applyAlignment="1">
      <alignment horizontal="right" vertical="center"/>
    </xf>
    <xf numFmtId="0" fontId="50" fillId="0" borderId="20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50" fillId="0" borderId="21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12" borderId="9" xfId="0" applyFill="1" applyBorder="1" applyAlignment="1">
      <alignment vertical="center"/>
    </xf>
    <xf numFmtId="0" fontId="0" fillId="32" borderId="10" xfId="0" applyFill="1" applyBorder="1" applyAlignment="1">
      <alignment vertical="center"/>
    </xf>
    <xf numFmtId="0" fontId="1" fillId="32" borderId="34" xfId="0" applyFont="1" applyFill="1" applyBorder="1" applyAlignment="1">
      <alignment vertical="center"/>
    </xf>
    <xf numFmtId="0" fontId="0" fillId="32" borderId="34" xfId="0" applyFill="1" applyBorder="1" applyAlignment="1">
      <alignment vertical="center"/>
    </xf>
    <xf numFmtId="0" fontId="0" fillId="32" borderId="35" xfId="0" applyFill="1" applyBorder="1" applyAlignment="1">
      <alignment vertical="center"/>
    </xf>
    <xf numFmtId="0" fontId="1" fillId="32" borderId="34" xfId="0" applyFont="1" applyFill="1" applyBorder="1" applyAlignment="1">
      <alignment horizontal="center" vertical="center"/>
    </xf>
    <xf numFmtId="0" fontId="3" fillId="23" borderId="10" xfId="0" applyFont="1" applyFill="1" applyBorder="1" applyAlignment="1">
      <alignment vertical="center"/>
    </xf>
    <xf numFmtId="0" fontId="1" fillId="23" borderId="10" xfId="0" applyFont="1" applyFill="1" applyBorder="1" applyAlignment="1">
      <alignment vertical="center"/>
    </xf>
    <xf numFmtId="0" fontId="1" fillId="23" borderId="34" xfId="0" applyFont="1" applyFill="1" applyBorder="1" applyAlignment="1">
      <alignment vertical="center"/>
    </xf>
    <xf numFmtId="0" fontId="1" fillId="23" borderId="35" xfId="0" applyFont="1" applyFill="1" applyBorder="1" applyAlignment="1">
      <alignment vertical="center"/>
    </xf>
    <xf numFmtId="0" fontId="3" fillId="23" borderId="35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0" fillId="41" borderId="10" xfId="0" applyFill="1" applyBorder="1" applyAlignment="1">
      <alignment vertical="center"/>
    </xf>
    <xf numFmtId="0" fontId="0" fillId="41" borderId="34" xfId="0" applyFill="1" applyBorder="1" applyAlignment="1">
      <alignment vertical="center"/>
    </xf>
    <xf numFmtId="0" fontId="1" fillId="41" borderId="34" xfId="0" applyFont="1" applyFill="1" applyBorder="1" applyAlignment="1">
      <alignment vertical="center"/>
    </xf>
    <xf numFmtId="0" fontId="15" fillId="41" borderId="35" xfId="0" applyFont="1" applyFill="1" applyBorder="1" applyAlignment="1">
      <alignment vertical="center"/>
    </xf>
    <xf numFmtId="0" fontId="15" fillId="0" borderId="15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" fillId="32" borderId="10" xfId="0" applyFont="1" applyFill="1" applyBorder="1" applyAlignment="1">
      <alignment vertical="center"/>
    </xf>
    <xf numFmtId="0" fontId="1" fillId="39" borderId="10" xfId="0" applyFont="1" applyFill="1" applyBorder="1" applyAlignment="1">
      <alignment vertical="center"/>
    </xf>
    <xf numFmtId="0" fontId="0" fillId="39" borderId="35" xfId="0" applyFill="1" applyBorder="1" applyAlignment="1">
      <alignment vertical="center"/>
    </xf>
    <xf numFmtId="0" fontId="0" fillId="23" borderId="10" xfId="0" applyFill="1" applyBorder="1" applyAlignment="1">
      <alignment vertical="center"/>
    </xf>
    <xf numFmtId="0" fontId="0" fillId="23" borderId="34" xfId="0" applyFill="1" applyBorder="1" applyAlignment="1">
      <alignment vertical="center"/>
    </xf>
    <xf numFmtId="0" fontId="1" fillId="31" borderId="10" xfId="0" applyFont="1" applyFill="1" applyBorder="1" applyAlignment="1">
      <alignment vertical="center"/>
    </xf>
    <xf numFmtId="0" fontId="1" fillId="31" borderId="34" xfId="0" applyFont="1" applyFill="1" applyBorder="1" applyAlignment="1">
      <alignment vertical="center"/>
    </xf>
    <xf numFmtId="0" fontId="1" fillId="31" borderId="35" xfId="0" applyFont="1" applyFill="1" applyBorder="1" applyAlignment="1">
      <alignment vertical="center"/>
    </xf>
    <xf numFmtId="0" fontId="0" fillId="23" borderId="35" xfId="0" applyFill="1" applyBorder="1" applyAlignment="1">
      <alignment vertical="center"/>
    </xf>
    <xf numFmtId="0" fontId="1" fillId="32" borderId="9" xfId="0" applyFont="1" applyFill="1" applyBorder="1" applyAlignment="1">
      <alignment horizontal="center" vertical="center"/>
    </xf>
    <xf numFmtId="0" fontId="15" fillId="41" borderId="34" xfId="0" applyFont="1" applyFill="1" applyBorder="1" applyAlignment="1">
      <alignment vertical="center"/>
    </xf>
    <xf numFmtId="0" fontId="0" fillId="32" borderId="10" xfId="0" applyFill="1" applyBorder="1" applyAlignment="1">
      <alignment horizontal="center" vertical="center"/>
    </xf>
    <xf numFmtId="0" fontId="1" fillId="23" borderId="34" xfId="0" applyFont="1" applyFill="1" applyBorder="1" applyAlignment="1">
      <alignment horizontal="center" vertical="center"/>
    </xf>
    <xf numFmtId="0" fontId="0" fillId="32" borderId="35" xfId="0" applyFill="1" applyBorder="1" applyAlignment="1">
      <alignment horizontal="center" vertical="center"/>
    </xf>
    <xf numFmtId="0" fontId="3" fillId="23" borderId="34" xfId="0" applyFont="1" applyFill="1" applyBorder="1" applyAlignment="1">
      <alignment vertical="center"/>
    </xf>
    <xf numFmtId="0" fontId="3" fillId="32" borderId="9" xfId="0" applyFont="1" applyFill="1" applyBorder="1" applyAlignment="1">
      <alignment vertical="center"/>
    </xf>
    <xf numFmtId="0" fontId="1" fillId="32" borderId="35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38" fillId="32" borderId="10" xfId="0" applyFont="1" applyFill="1" applyBorder="1" applyAlignment="1">
      <alignment vertical="center"/>
    </xf>
    <xf numFmtId="0" fontId="38" fillId="32" borderId="35" xfId="0" applyFont="1" applyFill="1" applyBorder="1" applyAlignment="1">
      <alignment vertical="center"/>
    </xf>
    <xf numFmtId="0" fontId="1" fillId="23" borderId="9" xfId="0" applyFont="1" applyFill="1" applyBorder="1" applyAlignment="1">
      <alignment horizontal="center" vertical="center"/>
    </xf>
    <xf numFmtId="0" fontId="1" fillId="41" borderId="10" xfId="0" applyFont="1" applyFill="1" applyBorder="1" applyAlignment="1">
      <alignment vertical="center"/>
    </xf>
    <xf numFmtId="0" fontId="1" fillId="32" borderId="35" xfId="0" applyFont="1" applyFill="1" applyBorder="1" applyAlignment="1">
      <alignment vertical="center"/>
    </xf>
    <xf numFmtId="0" fontId="3" fillId="32" borderId="34" xfId="0" applyFont="1" applyFill="1" applyBorder="1" applyAlignment="1">
      <alignment vertical="center"/>
    </xf>
    <xf numFmtId="0" fontId="1" fillId="12" borderId="9" xfId="0" applyFont="1" applyFill="1" applyBorder="1" applyAlignment="1">
      <alignment vertical="center"/>
    </xf>
    <xf numFmtId="0" fontId="0" fillId="0" borderId="38" xfId="0" applyBorder="1" applyAlignment="1">
      <alignment vertical="center"/>
    </xf>
    <xf numFmtId="0" fontId="30" fillId="0" borderId="49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3" fillId="0" borderId="49" xfId="0" applyFont="1" applyFill="1" applyBorder="1" applyAlignment="1">
      <alignment vertical="center"/>
    </xf>
    <xf numFmtId="0" fontId="3" fillId="0" borderId="51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3" borderId="10" xfId="0" applyFont="1" applyFill="1" applyBorder="1" applyAlignment="1">
      <alignment horizontal="center" vertical="center"/>
    </xf>
    <xf numFmtId="0" fontId="1" fillId="16" borderId="34" xfId="0" applyFont="1" applyFill="1" applyBorder="1" applyAlignment="1">
      <alignment vertical="center"/>
    </xf>
    <xf numFmtId="0" fontId="1" fillId="3" borderId="34" xfId="0" applyFont="1" applyFill="1" applyBorder="1" applyAlignment="1">
      <alignment vertical="center"/>
    </xf>
    <xf numFmtId="0" fontId="1" fillId="3" borderId="34" xfId="0" applyFont="1" applyFill="1" applyBorder="1" applyAlignment="1">
      <alignment horizontal="center" vertical="center"/>
    </xf>
    <xf numFmtId="0" fontId="51" fillId="27" borderId="3" xfId="0" applyFont="1" applyFill="1" applyBorder="1" applyAlignment="1">
      <alignment horizontal="center" vertical="center"/>
    </xf>
    <xf numFmtId="0" fontId="0" fillId="7" borderId="5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1" fillId="0" borderId="24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51" fillId="0" borderId="20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21" fillId="6" borderId="23" xfId="0" applyFont="1" applyFill="1" applyBorder="1" applyAlignment="1">
      <alignment horizontal="center" textRotation="90" wrapText="1"/>
    </xf>
    <xf numFmtId="0" fontId="21" fillId="6" borderId="24" xfId="0" applyFont="1" applyFill="1" applyBorder="1" applyAlignment="1">
      <alignment horizontal="center" textRotation="90"/>
    </xf>
    <xf numFmtId="0" fontId="3" fillId="0" borderId="24" xfId="0" applyFont="1" applyBorder="1" applyAlignment="1">
      <alignment horizontal="center" textRotation="90"/>
    </xf>
    <xf numFmtId="0" fontId="9" fillId="2" borderId="9" xfId="0" applyFont="1" applyFill="1" applyBorder="1" applyAlignment="1">
      <alignment horizontal="center" vertical="center" textRotation="90" wrapText="1"/>
    </xf>
    <xf numFmtId="0" fontId="9" fillId="13" borderId="9" xfId="0" applyFont="1" applyFill="1" applyBorder="1" applyAlignment="1">
      <alignment horizontal="center" vertical="center" textRotation="90" wrapText="1"/>
    </xf>
    <xf numFmtId="0" fontId="9" fillId="15" borderId="9" xfId="0" applyFont="1" applyFill="1" applyBorder="1" applyAlignment="1">
      <alignment horizontal="center" vertical="center" textRotation="90" wrapText="1"/>
    </xf>
    <xf numFmtId="0" fontId="9" fillId="4" borderId="9" xfId="0" applyFont="1" applyFill="1" applyBorder="1" applyAlignment="1">
      <alignment horizontal="center" vertical="center" textRotation="90" wrapText="1"/>
    </xf>
    <xf numFmtId="0" fontId="9" fillId="7" borderId="9" xfId="0" applyFont="1" applyFill="1" applyBorder="1" applyAlignment="1">
      <alignment horizontal="center" vertical="center" textRotation="90" wrapText="1"/>
    </xf>
    <xf numFmtId="0" fontId="26" fillId="5" borderId="11" xfId="0" applyFont="1" applyFill="1" applyBorder="1" applyAlignment="1">
      <alignment horizontal="center"/>
    </xf>
    <xf numFmtId="0" fontId="26" fillId="5" borderId="12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26" fillId="5" borderId="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9" fillId="12" borderId="9" xfId="0" applyFont="1" applyFill="1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8" fillId="5" borderId="0" xfId="0" applyFont="1" applyFill="1" applyAlignment="1">
      <alignment horizontal="center"/>
    </xf>
    <xf numFmtId="0" fontId="21" fillId="6" borderId="57" xfId="0" applyFont="1" applyFill="1" applyBorder="1" applyAlignment="1">
      <alignment horizontal="center" textRotation="90" wrapText="1"/>
    </xf>
    <xf numFmtId="0" fontId="25" fillId="6" borderId="58" xfId="0" applyFont="1" applyFill="1" applyBorder="1" applyAlignment="1">
      <alignment horizontal="center" textRotation="90"/>
    </xf>
    <xf numFmtId="0" fontId="0" fillId="0" borderId="58" xfId="0" applyBorder="1" applyAlignment="1">
      <alignment horizontal="center" textRotation="90"/>
    </xf>
    <xf numFmtId="0" fontId="9" fillId="15" borderId="9" xfId="0" applyFont="1" applyFill="1" applyBorder="1" applyAlignment="1">
      <alignment horizontal="center" vertical="center" textRotation="90"/>
    </xf>
    <xf numFmtId="0" fontId="32" fillId="15" borderId="9" xfId="0" applyFont="1" applyFill="1" applyBorder="1" applyAlignment="1">
      <alignment horizontal="center" vertical="center" textRotation="90"/>
    </xf>
    <xf numFmtId="0" fontId="58" fillId="37" borderId="9" xfId="0" applyFont="1" applyFill="1" applyBorder="1" applyAlignment="1">
      <alignment horizontal="center" vertical="center" textRotation="90" wrapText="1"/>
    </xf>
    <xf numFmtId="0" fontId="58" fillId="37" borderId="13" xfId="0" applyFont="1" applyFill="1" applyBorder="1" applyAlignment="1">
      <alignment horizontal="center" vertical="center" textRotation="90" wrapText="1"/>
    </xf>
    <xf numFmtId="0" fontId="9" fillId="3" borderId="9" xfId="0" applyFont="1" applyFill="1" applyBorder="1" applyAlignment="1">
      <alignment horizontal="center" vertical="center" textRotation="90" wrapText="1"/>
    </xf>
    <xf numFmtId="0" fontId="60" fillId="2" borderId="9" xfId="0" applyFont="1" applyFill="1" applyBorder="1" applyAlignment="1">
      <alignment horizontal="center" vertical="center" textRotation="90"/>
    </xf>
    <xf numFmtId="0" fontId="38" fillId="2" borderId="9" xfId="0" applyFont="1" applyFill="1" applyBorder="1" applyAlignment="1">
      <alignment horizontal="center" vertical="center" textRotation="90"/>
    </xf>
    <xf numFmtId="0" fontId="32" fillId="13" borderId="9" xfId="0" applyFont="1" applyFill="1" applyBorder="1" applyAlignment="1">
      <alignment horizontal="center" vertical="center" textRotation="90"/>
    </xf>
    <xf numFmtId="0" fontId="2" fillId="7" borderId="9" xfId="0" applyFont="1" applyFill="1" applyBorder="1" applyAlignment="1">
      <alignment horizontal="center" vertical="center" textRotation="90"/>
    </xf>
    <xf numFmtId="0" fontId="32" fillId="7" borderId="9" xfId="0" applyFont="1" applyFill="1" applyBorder="1" applyAlignment="1">
      <alignment horizontal="center" vertical="center" textRotation="90"/>
    </xf>
    <xf numFmtId="0" fontId="2" fillId="2" borderId="9" xfId="0" applyFont="1" applyFill="1" applyBorder="1" applyAlignment="1">
      <alignment horizontal="center" vertical="center" textRotation="90"/>
    </xf>
    <xf numFmtId="0" fontId="2" fillId="14" borderId="9" xfId="0" applyFont="1" applyFill="1" applyBorder="1" applyAlignment="1">
      <alignment horizontal="center" textRotation="90"/>
    </xf>
    <xf numFmtId="0" fontId="59" fillId="7" borderId="9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center"/>
    </xf>
    <xf numFmtId="0" fontId="22" fillId="6" borderId="23" xfId="0" applyFont="1" applyFill="1" applyBorder="1" applyAlignment="1">
      <alignment horizontal="center" textRotation="90"/>
    </xf>
    <xf numFmtId="0" fontId="22" fillId="6" borderId="24" xfId="0" applyFont="1" applyFill="1" applyBorder="1" applyAlignment="1">
      <alignment horizontal="center" textRotation="90"/>
    </xf>
    <xf numFmtId="0" fontId="0" fillId="0" borderId="24" xfId="0" applyBorder="1" applyAlignment="1">
      <alignment horizontal="center" textRotation="90"/>
    </xf>
    <xf numFmtId="0" fontId="8" fillId="2" borderId="23" xfId="0" applyFont="1" applyFill="1" applyBorder="1" applyAlignment="1">
      <alignment horizontal="center" textRotation="90"/>
    </xf>
    <xf numFmtId="0" fontId="8" fillId="2" borderId="24" xfId="0" applyFont="1" applyFill="1" applyBorder="1" applyAlignment="1">
      <alignment horizontal="center" textRotation="90"/>
    </xf>
    <xf numFmtId="0" fontId="8" fillId="6" borderId="23" xfId="0" applyFont="1" applyFill="1" applyBorder="1" applyAlignment="1">
      <alignment horizontal="center" textRotation="90"/>
    </xf>
    <xf numFmtId="0" fontId="8" fillId="6" borderId="24" xfId="0" applyFont="1" applyFill="1" applyBorder="1" applyAlignment="1">
      <alignment horizontal="center" textRotation="90"/>
    </xf>
    <xf numFmtId="0" fontId="22" fillId="6" borderId="4" xfId="0" applyFont="1" applyFill="1" applyBorder="1" applyAlignment="1">
      <alignment horizontal="center" textRotation="90"/>
    </xf>
    <xf numFmtId="0" fontId="0" fillId="0" borderId="4" xfId="0" applyBorder="1" applyAlignment="1">
      <alignment horizontal="center" textRotation="90"/>
    </xf>
    <xf numFmtId="0" fontId="28" fillId="2" borderId="18" xfId="0" applyFont="1" applyFill="1" applyBorder="1" applyAlignment="1">
      <alignment horizontal="center"/>
    </xf>
    <xf numFmtId="0" fontId="33" fillId="0" borderId="30" xfId="0" applyFont="1" applyBorder="1" applyAlignment="1">
      <alignment horizontal="center"/>
    </xf>
    <xf numFmtId="0" fontId="33" fillId="0" borderId="41" xfId="0" applyFont="1" applyBorder="1" applyAlignment="1">
      <alignment horizontal="center"/>
    </xf>
    <xf numFmtId="0" fontId="33" fillId="0" borderId="42" xfId="0" applyFont="1" applyBorder="1" applyAlignment="1">
      <alignment horizontal="center"/>
    </xf>
    <xf numFmtId="0" fontId="28" fillId="22" borderId="6" xfId="0" applyFont="1" applyFill="1" applyBorder="1" applyAlignment="1">
      <alignment horizontal="center" textRotation="90" wrapText="1"/>
    </xf>
    <xf numFmtId="0" fontId="28" fillId="22" borderId="6" xfId="0" applyFont="1" applyFill="1" applyBorder="1" applyAlignment="1">
      <alignment horizontal="center" wrapText="1"/>
    </xf>
  </cellXfs>
  <cellStyles count="5">
    <cellStyle name="Normal" xfId="0" builtinId="0"/>
    <cellStyle name="Normal 2" xfId="1" xr:uid="{00000000-0005-0000-0000-000001000000}"/>
    <cellStyle name="Normal 4" xfId="2" xr:uid="{00000000-0005-0000-0000-000002000000}"/>
    <cellStyle name="Normal 5" xfId="3" xr:uid="{00000000-0005-0000-0000-000003000000}"/>
    <cellStyle name="Normal 6" xfId="4" xr:uid="{00000000-0005-0000-0000-000004000000}"/>
  </cellStyles>
  <dxfs count="11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8"/>
      </font>
      <fill>
        <patternFill>
          <bgColor indexed="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CCFF"/>
      <color rgb="FFFF9900"/>
      <color rgb="FFFF0000"/>
      <color rgb="FFFFFF00"/>
      <color rgb="FFCC99FF"/>
      <color rgb="FFFF99CC"/>
      <color rgb="FFFF6600"/>
      <color rgb="FFC0C0C0"/>
      <color rgb="FFFFFF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64</xdr:col>
      <xdr:colOff>0</xdr:colOff>
      <xdr:row>246</xdr:row>
      <xdr:rowOff>0</xdr:rowOff>
    </xdr:from>
    <xdr:to>
      <xdr:col>64</xdr:col>
      <xdr:colOff>0</xdr:colOff>
      <xdr:row>246</xdr:row>
      <xdr:rowOff>0</xdr:rowOff>
    </xdr:to>
    <xdr:sp macro="" textlink="">
      <xdr:nvSpPr>
        <xdr:cNvPr id="41529" name="AutoShape 56">
          <a:extLst>
            <a:ext uri="{FF2B5EF4-FFF2-40B4-BE49-F238E27FC236}">
              <a16:creationId xmlns:a16="http://schemas.microsoft.com/office/drawing/2014/main" id="{A34DA07A-29C8-BB4F-8B31-7133F857A9F8}"/>
            </a:ext>
          </a:extLst>
        </xdr:cNvPr>
        <xdr:cNvSpPr>
          <a:spLocks noChangeArrowheads="1"/>
        </xdr:cNvSpPr>
      </xdr:nvSpPr>
      <xdr:spPr bwMode="auto">
        <a:xfrm>
          <a:off x="16611600" y="13830300"/>
          <a:ext cx="0" cy="0"/>
        </a:xfrm>
        <a:prstGeom prst="chevron">
          <a:avLst>
            <a:gd name="adj" fmla="val -2147483648"/>
          </a:avLst>
        </a:prstGeom>
        <a:solidFill>
          <a:srgbClr val="CC99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17</xdr:col>
      <xdr:colOff>127000</xdr:colOff>
      <xdr:row>236</xdr:row>
      <xdr:rowOff>50800</xdr:rowOff>
    </xdr:from>
    <xdr:to>
      <xdr:col>18</xdr:col>
      <xdr:colOff>241301</xdr:colOff>
      <xdr:row>238</xdr:row>
      <xdr:rowOff>25400</xdr:rowOff>
    </xdr:to>
    <xdr:pic>
      <xdr:nvPicPr>
        <xdr:cNvPr id="41562" name="Picture 67" descr="train1.jpg">
          <a:extLst>
            <a:ext uri="{FF2B5EF4-FFF2-40B4-BE49-F238E27FC236}">
              <a16:creationId xmlns:a16="http://schemas.microsoft.com/office/drawing/2014/main" id="{FDA71864-695D-2F4D-BB24-41F8C948FA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0100" y="12484100"/>
          <a:ext cx="3810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12700</xdr:colOff>
      <xdr:row>200</xdr:row>
      <xdr:rowOff>50800</xdr:rowOff>
    </xdr:from>
    <xdr:to>
      <xdr:col>11</xdr:col>
      <xdr:colOff>139701</xdr:colOff>
      <xdr:row>202</xdr:row>
      <xdr:rowOff>25400</xdr:rowOff>
    </xdr:to>
    <xdr:pic>
      <xdr:nvPicPr>
        <xdr:cNvPr id="41580" name="Picture 85" descr="train1.jpg">
          <a:extLst>
            <a:ext uri="{FF2B5EF4-FFF2-40B4-BE49-F238E27FC236}">
              <a16:creationId xmlns:a16="http://schemas.microsoft.com/office/drawing/2014/main" id="{C5F1E2D2-9B97-4E48-A783-7D4A79866D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8900" y="7531100"/>
          <a:ext cx="393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25400</xdr:colOff>
      <xdr:row>202</xdr:row>
      <xdr:rowOff>50800</xdr:rowOff>
    </xdr:from>
    <xdr:to>
      <xdr:col>11</xdr:col>
      <xdr:colOff>139701</xdr:colOff>
      <xdr:row>204</xdr:row>
      <xdr:rowOff>25401</xdr:rowOff>
    </xdr:to>
    <xdr:pic>
      <xdr:nvPicPr>
        <xdr:cNvPr id="41581" name="Picture 86" descr="train1.jpg">
          <a:extLst>
            <a:ext uri="{FF2B5EF4-FFF2-40B4-BE49-F238E27FC236}">
              <a16:creationId xmlns:a16="http://schemas.microsoft.com/office/drawing/2014/main" id="{C1B72B2B-4FB8-834D-808B-7DB0E2B452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1600" y="7810500"/>
          <a:ext cx="3810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12700</xdr:colOff>
      <xdr:row>204</xdr:row>
      <xdr:rowOff>38100</xdr:rowOff>
    </xdr:from>
    <xdr:to>
      <xdr:col>11</xdr:col>
      <xdr:colOff>139701</xdr:colOff>
      <xdr:row>206</xdr:row>
      <xdr:rowOff>25400</xdr:rowOff>
    </xdr:to>
    <xdr:pic>
      <xdr:nvPicPr>
        <xdr:cNvPr id="41582" name="Picture 87" descr="train1.jpg">
          <a:extLst>
            <a:ext uri="{FF2B5EF4-FFF2-40B4-BE49-F238E27FC236}">
              <a16:creationId xmlns:a16="http://schemas.microsoft.com/office/drawing/2014/main" id="{D705B202-40B8-F641-80AF-B4FD1AB5CE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8900" y="8077200"/>
          <a:ext cx="393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12700</xdr:colOff>
      <xdr:row>206</xdr:row>
      <xdr:rowOff>38100</xdr:rowOff>
    </xdr:from>
    <xdr:to>
      <xdr:col>11</xdr:col>
      <xdr:colOff>139701</xdr:colOff>
      <xdr:row>208</xdr:row>
      <xdr:rowOff>25399</xdr:rowOff>
    </xdr:to>
    <xdr:pic>
      <xdr:nvPicPr>
        <xdr:cNvPr id="41583" name="Picture 88" descr="train1.jpg">
          <a:extLst>
            <a:ext uri="{FF2B5EF4-FFF2-40B4-BE49-F238E27FC236}">
              <a16:creationId xmlns:a16="http://schemas.microsoft.com/office/drawing/2014/main" id="{F4CA1493-A2CF-1E4D-9DAC-CB10715B2E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8900" y="8356600"/>
          <a:ext cx="393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139700</xdr:colOff>
      <xdr:row>288</xdr:row>
      <xdr:rowOff>76200</xdr:rowOff>
    </xdr:from>
    <xdr:to>
      <xdr:col>12</xdr:col>
      <xdr:colOff>253999</xdr:colOff>
      <xdr:row>290</xdr:row>
      <xdr:rowOff>12700</xdr:rowOff>
    </xdr:to>
    <xdr:pic>
      <xdr:nvPicPr>
        <xdr:cNvPr id="41584" name="Picture 89" descr="train1.jpg">
          <a:extLst>
            <a:ext uri="{FF2B5EF4-FFF2-40B4-BE49-F238E27FC236}">
              <a16:creationId xmlns:a16="http://schemas.microsoft.com/office/drawing/2014/main" id="{6E8694F2-6484-814E-A1C1-20AE8C03B5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2600" y="16344900"/>
          <a:ext cx="3810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152400</xdr:colOff>
      <xdr:row>290</xdr:row>
      <xdr:rowOff>38100</xdr:rowOff>
    </xdr:from>
    <xdr:to>
      <xdr:col>12</xdr:col>
      <xdr:colOff>253999</xdr:colOff>
      <xdr:row>291</xdr:row>
      <xdr:rowOff>12700</xdr:rowOff>
    </xdr:to>
    <xdr:pic>
      <xdr:nvPicPr>
        <xdr:cNvPr id="41585" name="Picture 4" descr="caboose.gif">
          <a:extLst>
            <a:ext uri="{FF2B5EF4-FFF2-40B4-BE49-F238E27FC236}">
              <a16:creationId xmlns:a16="http://schemas.microsoft.com/office/drawing/2014/main" id="{E63FAE18-2442-8246-828F-DB325DDEB3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300" y="16624300"/>
          <a:ext cx="368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12700</xdr:colOff>
      <xdr:row>241</xdr:row>
      <xdr:rowOff>0</xdr:rowOff>
    </xdr:from>
    <xdr:to>
      <xdr:col>10</xdr:col>
      <xdr:colOff>254000</xdr:colOff>
      <xdr:row>241</xdr:row>
      <xdr:rowOff>177800</xdr:rowOff>
    </xdr:to>
    <xdr:sp macro="" textlink="">
      <xdr:nvSpPr>
        <xdr:cNvPr id="41586" name="Smiley Face 59">
          <a:extLst>
            <a:ext uri="{FF2B5EF4-FFF2-40B4-BE49-F238E27FC236}">
              <a16:creationId xmlns:a16="http://schemas.microsoft.com/office/drawing/2014/main" id="{326FE522-0E4D-EC49-9479-D06293D838A7}"/>
            </a:ext>
          </a:extLst>
        </xdr:cNvPr>
        <xdr:cNvSpPr>
          <a:spLocks noChangeArrowheads="1"/>
        </xdr:cNvSpPr>
      </xdr:nvSpPr>
      <xdr:spPr bwMode="auto">
        <a:xfrm>
          <a:off x="3898900" y="13093700"/>
          <a:ext cx="241300" cy="177800"/>
        </a:xfrm>
        <a:prstGeom prst="smileyFace">
          <a:avLst>
            <a:gd name="adj" fmla="val 4653"/>
          </a:avLst>
        </a:prstGeom>
        <a:solidFill>
          <a:srgbClr val="FF99CC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173</xdr:row>
      <xdr:rowOff>12700</xdr:rowOff>
    </xdr:from>
    <xdr:to>
      <xdr:col>10</xdr:col>
      <xdr:colOff>241300</xdr:colOff>
      <xdr:row>174</xdr:row>
      <xdr:rowOff>0</xdr:rowOff>
    </xdr:to>
    <xdr:sp macro="" textlink="">
      <xdr:nvSpPr>
        <xdr:cNvPr id="41587" name="Smiley Face 60">
          <a:extLst>
            <a:ext uri="{FF2B5EF4-FFF2-40B4-BE49-F238E27FC236}">
              <a16:creationId xmlns:a16="http://schemas.microsoft.com/office/drawing/2014/main" id="{59C1B8F6-4040-0140-97FF-4F6AD4ACEEA9}"/>
            </a:ext>
          </a:extLst>
        </xdr:cNvPr>
        <xdr:cNvSpPr>
          <a:spLocks noChangeArrowheads="1"/>
        </xdr:cNvSpPr>
      </xdr:nvSpPr>
      <xdr:spPr bwMode="auto">
        <a:xfrm>
          <a:off x="3886200" y="3733800"/>
          <a:ext cx="241300" cy="165100"/>
        </a:xfrm>
        <a:prstGeom prst="smileyFace">
          <a:avLst>
            <a:gd name="adj" fmla="val 4653"/>
          </a:avLst>
        </a:prstGeom>
        <a:solidFill>
          <a:srgbClr val="BFBFB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171</xdr:row>
      <xdr:rowOff>0</xdr:rowOff>
    </xdr:from>
    <xdr:to>
      <xdr:col>10</xdr:col>
      <xdr:colOff>241300</xdr:colOff>
      <xdr:row>171</xdr:row>
      <xdr:rowOff>177800</xdr:rowOff>
    </xdr:to>
    <xdr:sp macro="" textlink="">
      <xdr:nvSpPr>
        <xdr:cNvPr id="41588" name="Smiley Face 61">
          <a:extLst>
            <a:ext uri="{FF2B5EF4-FFF2-40B4-BE49-F238E27FC236}">
              <a16:creationId xmlns:a16="http://schemas.microsoft.com/office/drawing/2014/main" id="{1B0E0853-6755-6346-B2B1-CA0E0F4F9A53}"/>
            </a:ext>
          </a:extLst>
        </xdr:cNvPr>
        <xdr:cNvSpPr>
          <a:spLocks noChangeArrowheads="1"/>
        </xdr:cNvSpPr>
      </xdr:nvSpPr>
      <xdr:spPr bwMode="auto">
        <a:xfrm>
          <a:off x="3886200" y="3454400"/>
          <a:ext cx="241300" cy="165100"/>
        </a:xfrm>
        <a:prstGeom prst="smileyFace">
          <a:avLst>
            <a:gd name="adj" fmla="val 4653"/>
          </a:avLst>
        </a:prstGeom>
        <a:solidFill>
          <a:srgbClr val="BFBFB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495300</xdr:colOff>
      <xdr:row>180</xdr:row>
      <xdr:rowOff>101600</xdr:rowOff>
    </xdr:from>
    <xdr:to>
      <xdr:col>10</xdr:col>
      <xdr:colOff>241300</xdr:colOff>
      <xdr:row>181</xdr:row>
      <xdr:rowOff>165100</xdr:rowOff>
    </xdr:to>
    <xdr:sp macro="" textlink="">
      <xdr:nvSpPr>
        <xdr:cNvPr id="41589" name="Smiley Face 63">
          <a:extLst>
            <a:ext uri="{FF2B5EF4-FFF2-40B4-BE49-F238E27FC236}">
              <a16:creationId xmlns:a16="http://schemas.microsoft.com/office/drawing/2014/main" id="{6F5594CB-E0E3-3149-9096-3A48CB76BA1C}"/>
            </a:ext>
          </a:extLst>
        </xdr:cNvPr>
        <xdr:cNvSpPr>
          <a:spLocks noChangeArrowheads="1"/>
        </xdr:cNvSpPr>
      </xdr:nvSpPr>
      <xdr:spPr bwMode="auto">
        <a:xfrm>
          <a:off x="3873500" y="4813300"/>
          <a:ext cx="254000" cy="165100"/>
        </a:xfrm>
        <a:prstGeom prst="smileyFace">
          <a:avLst>
            <a:gd name="adj" fmla="val 4653"/>
          </a:avLst>
        </a:prstGeom>
        <a:solidFill>
          <a:srgbClr val="FFFFCC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12700</xdr:colOff>
      <xdr:row>185</xdr:row>
      <xdr:rowOff>12700</xdr:rowOff>
    </xdr:from>
    <xdr:to>
      <xdr:col>10</xdr:col>
      <xdr:colOff>254000</xdr:colOff>
      <xdr:row>186</xdr:row>
      <xdr:rowOff>12700</xdr:rowOff>
    </xdr:to>
    <xdr:sp macro="" textlink="">
      <xdr:nvSpPr>
        <xdr:cNvPr id="41590" name="Smiley Face 64">
          <a:extLst>
            <a:ext uri="{FF2B5EF4-FFF2-40B4-BE49-F238E27FC236}">
              <a16:creationId xmlns:a16="http://schemas.microsoft.com/office/drawing/2014/main" id="{6AE01EFD-5B72-A841-8F03-FB7F39D9E7DD}"/>
            </a:ext>
          </a:extLst>
        </xdr:cNvPr>
        <xdr:cNvSpPr>
          <a:spLocks noChangeArrowheads="1"/>
        </xdr:cNvSpPr>
      </xdr:nvSpPr>
      <xdr:spPr bwMode="auto">
        <a:xfrm>
          <a:off x="3898900" y="5384800"/>
          <a:ext cx="241300" cy="177800"/>
        </a:xfrm>
        <a:prstGeom prst="smileyFace">
          <a:avLst>
            <a:gd name="adj" fmla="val 4653"/>
          </a:avLst>
        </a:prstGeom>
        <a:solidFill>
          <a:srgbClr val="3366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12700</xdr:colOff>
      <xdr:row>195</xdr:row>
      <xdr:rowOff>12700</xdr:rowOff>
    </xdr:from>
    <xdr:to>
      <xdr:col>10</xdr:col>
      <xdr:colOff>254000</xdr:colOff>
      <xdr:row>196</xdr:row>
      <xdr:rowOff>12700</xdr:rowOff>
    </xdr:to>
    <xdr:sp macro="" textlink="">
      <xdr:nvSpPr>
        <xdr:cNvPr id="41591" name="Smiley Face 65">
          <a:extLst>
            <a:ext uri="{FF2B5EF4-FFF2-40B4-BE49-F238E27FC236}">
              <a16:creationId xmlns:a16="http://schemas.microsoft.com/office/drawing/2014/main" id="{03072570-FC61-FE4C-9500-40BE18622440}"/>
            </a:ext>
          </a:extLst>
        </xdr:cNvPr>
        <xdr:cNvSpPr>
          <a:spLocks noChangeArrowheads="1"/>
        </xdr:cNvSpPr>
      </xdr:nvSpPr>
      <xdr:spPr bwMode="auto">
        <a:xfrm>
          <a:off x="3898900" y="6781800"/>
          <a:ext cx="241300" cy="177800"/>
        </a:xfrm>
        <a:prstGeom prst="smileyFace">
          <a:avLst>
            <a:gd name="adj" fmla="val 4653"/>
          </a:avLst>
        </a:prstGeom>
        <a:solidFill>
          <a:srgbClr val="FFCC66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212</xdr:row>
      <xdr:rowOff>101600</xdr:rowOff>
    </xdr:from>
    <xdr:to>
      <xdr:col>10</xdr:col>
      <xdr:colOff>241300</xdr:colOff>
      <xdr:row>213</xdr:row>
      <xdr:rowOff>165100</xdr:rowOff>
    </xdr:to>
    <xdr:sp macro="" textlink="">
      <xdr:nvSpPr>
        <xdr:cNvPr id="41592" name="Smiley Face 66">
          <a:extLst>
            <a:ext uri="{FF2B5EF4-FFF2-40B4-BE49-F238E27FC236}">
              <a16:creationId xmlns:a16="http://schemas.microsoft.com/office/drawing/2014/main" id="{CC8106C0-3CA4-234F-AF54-5C9EB042B256}"/>
            </a:ext>
          </a:extLst>
        </xdr:cNvPr>
        <xdr:cNvSpPr>
          <a:spLocks noChangeArrowheads="1"/>
        </xdr:cNvSpPr>
      </xdr:nvSpPr>
      <xdr:spPr bwMode="auto">
        <a:xfrm>
          <a:off x="3886200" y="9258300"/>
          <a:ext cx="241300" cy="165100"/>
        </a:xfrm>
        <a:prstGeom prst="smileyFace">
          <a:avLst>
            <a:gd name="adj" fmla="val 4653"/>
          </a:avLst>
        </a:prstGeom>
        <a:solidFill>
          <a:srgbClr val="99CC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495300</xdr:colOff>
      <xdr:row>216</xdr:row>
      <xdr:rowOff>101600</xdr:rowOff>
    </xdr:from>
    <xdr:to>
      <xdr:col>10</xdr:col>
      <xdr:colOff>241300</xdr:colOff>
      <xdr:row>217</xdr:row>
      <xdr:rowOff>165100</xdr:rowOff>
    </xdr:to>
    <xdr:sp macro="" textlink="">
      <xdr:nvSpPr>
        <xdr:cNvPr id="41593" name="Smiley Face 67">
          <a:extLst>
            <a:ext uri="{FF2B5EF4-FFF2-40B4-BE49-F238E27FC236}">
              <a16:creationId xmlns:a16="http://schemas.microsoft.com/office/drawing/2014/main" id="{C550FD81-9AFD-3044-9FFE-CA9E344958B8}"/>
            </a:ext>
          </a:extLst>
        </xdr:cNvPr>
        <xdr:cNvSpPr>
          <a:spLocks noChangeArrowheads="1"/>
        </xdr:cNvSpPr>
      </xdr:nvSpPr>
      <xdr:spPr bwMode="auto">
        <a:xfrm>
          <a:off x="3873500" y="9817100"/>
          <a:ext cx="254000" cy="165100"/>
        </a:xfrm>
        <a:prstGeom prst="smileyFace">
          <a:avLst>
            <a:gd name="adj" fmla="val 4653"/>
          </a:avLst>
        </a:prstGeom>
        <a:solidFill>
          <a:srgbClr val="00808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219</xdr:row>
      <xdr:rowOff>0</xdr:rowOff>
    </xdr:from>
    <xdr:to>
      <xdr:col>10</xdr:col>
      <xdr:colOff>241300</xdr:colOff>
      <xdr:row>219</xdr:row>
      <xdr:rowOff>165100</xdr:rowOff>
    </xdr:to>
    <xdr:sp macro="" textlink="">
      <xdr:nvSpPr>
        <xdr:cNvPr id="41594" name="Smiley Face 68">
          <a:extLst>
            <a:ext uri="{FF2B5EF4-FFF2-40B4-BE49-F238E27FC236}">
              <a16:creationId xmlns:a16="http://schemas.microsoft.com/office/drawing/2014/main" id="{538EFF53-E37C-DF4D-B90A-E0A8A2AC0D7D}"/>
            </a:ext>
          </a:extLst>
        </xdr:cNvPr>
        <xdr:cNvSpPr>
          <a:spLocks noChangeArrowheads="1"/>
        </xdr:cNvSpPr>
      </xdr:nvSpPr>
      <xdr:spPr bwMode="auto">
        <a:xfrm>
          <a:off x="3886200" y="10096500"/>
          <a:ext cx="241300" cy="165100"/>
        </a:xfrm>
        <a:prstGeom prst="smileyFace">
          <a:avLst>
            <a:gd name="adj" fmla="val 4653"/>
          </a:avLst>
        </a:prstGeom>
        <a:solidFill>
          <a:srgbClr val="FFCC66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25400</xdr:colOff>
      <xdr:row>223</xdr:row>
      <xdr:rowOff>0</xdr:rowOff>
    </xdr:from>
    <xdr:to>
      <xdr:col>11</xdr:col>
      <xdr:colOff>0</xdr:colOff>
      <xdr:row>223</xdr:row>
      <xdr:rowOff>177800</xdr:rowOff>
    </xdr:to>
    <xdr:sp macro="" textlink="">
      <xdr:nvSpPr>
        <xdr:cNvPr id="41595" name="Smiley Face 69">
          <a:extLst>
            <a:ext uri="{FF2B5EF4-FFF2-40B4-BE49-F238E27FC236}">
              <a16:creationId xmlns:a16="http://schemas.microsoft.com/office/drawing/2014/main" id="{16829DF4-A039-C346-8F2E-FCD53D909E97}"/>
            </a:ext>
          </a:extLst>
        </xdr:cNvPr>
        <xdr:cNvSpPr>
          <a:spLocks noChangeArrowheads="1"/>
        </xdr:cNvSpPr>
      </xdr:nvSpPr>
      <xdr:spPr bwMode="auto">
        <a:xfrm>
          <a:off x="3911600" y="10642600"/>
          <a:ext cx="241300" cy="177800"/>
        </a:xfrm>
        <a:prstGeom prst="smileyFace">
          <a:avLst>
            <a:gd name="adj" fmla="val 4653"/>
          </a:avLst>
        </a:prstGeom>
        <a:solidFill>
          <a:srgbClr val="99CC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230</xdr:row>
      <xdr:rowOff>101600</xdr:rowOff>
    </xdr:from>
    <xdr:to>
      <xdr:col>10</xdr:col>
      <xdr:colOff>241300</xdr:colOff>
      <xdr:row>232</xdr:row>
      <xdr:rowOff>0</xdr:rowOff>
    </xdr:to>
    <xdr:sp macro="" textlink="">
      <xdr:nvSpPr>
        <xdr:cNvPr id="41596" name="Smiley Face 70">
          <a:extLst>
            <a:ext uri="{FF2B5EF4-FFF2-40B4-BE49-F238E27FC236}">
              <a16:creationId xmlns:a16="http://schemas.microsoft.com/office/drawing/2014/main" id="{7E9C396C-5C57-4E44-8F29-FF6CA67EF825}"/>
            </a:ext>
          </a:extLst>
        </xdr:cNvPr>
        <xdr:cNvSpPr>
          <a:spLocks noChangeArrowheads="1"/>
        </xdr:cNvSpPr>
      </xdr:nvSpPr>
      <xdr:spPr bwMode="auto">
        <a:xfrm>
          <a:off x="3886200" y="11722100"/>
          <a:ext cx="241300" cy="152400"/>
        </a:xfrm>
        <a:prstGeom prst="smileyFace">
          <a:avLst>
            <a:gd name="adj" fmla="val 4653"/>
          </a:avLst>
        </a:prstGeom>
        <a:solidFill>
          <a:srgbClr val="FFFFCC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289</xdr:row>
      <xdr:rowOff>0</xdr:rowOff>
    </xdr:from>
    <xdr:to>
      <xdr:col>17</xdr:col>
      <xdr:colOff>241300</xdr:colOff>
      <xdr:row>289</xdr:row>
      <xdr:rowOff>177800</xdr:rowOff>
    </xdr:to>
    <xdr:sp macro="" textlink="">
      <xdr:nvSpPr>
        <xdr:cNvPr id="41597" name="Smiley Face 73">
          <a:extLst>
            <a:ext uri="{FF2B5EF4-FFF2-40B4-BE49-F238E27FC236}">
              <a16:creationId xmlns:a16="http://schemas.microsoft.com/office/drawing/2014/main" id="{464F2B83-B64F-E846-8793-6D117E831EE8}"/>
            </a:ext>
          </a:extLst>
        </xdr:cNvPr>
        <xdr:cNvSpPr>
          <a:spLocks noChangeArrowheads="1"/>
        </xdr:cNvSpPr>
      </xdr:nvSpPr>
      <xdr:spPr bwMode="auto">
        <a:xfrm>
          <a:off x="5753100" y="16370300"/>
          <a:ext cx="241300" cy="177800"/>
        </a:xfrm>
        <a:prstGeom prst="smileyFace">
          <a:avLst>
            <a:gd name="adj" fmla="val 4653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12700</xdr:colOff>
      <xdr:row>195</xdr:row>
      <xdr:rowOff>12700</xdr:rowOff>
    </xdr:from>
    <xdr:to>
      <xdr:col>11</xdr:col>
      <xdr:colOff>254000</xdr:colOff>
      <xdr:row>196</xdr:row>
      <xdr:rowOff>12700</xdr:rowOff>
    </xdr:to>
    <xdr:sp macro="" textlink="">
      <xdr:nvSpPr>
        <xdr:cNvPr id="41598" name="Smiley Face 70">
          <a:extLst>
            <a:ext uri="{FF2B5EF4-FFF2-40B4-BE49-F238E27FC236}">
              <a16:creationId xmlns:a16="http://schemas.microsoft.com/office/drawing/2014/main" id="{028ACE7F-3857-8F45-B5E8-A61B979B5FE7}"/>
            </a:ext>
          </a:extLst>
        </xdr:cNvPr>
        <xdr:cNvSpPr>
          <a:spLocks noChangeArrowheads="1"/>
        </xdr:cNvSpPr>
      </xdr:nvSpPr>
      <xdr:spPr bwMode="auto">
        <a:xfrm>
          <a:off x="4165600" y="6781800"/>
          <a:ext cx="241300" cy="177800"/>
        </a:xfrm>
        <a:prstGeom prst="smileyFace">
          <a:avLst>
            <a:gd name="adj" fmla="val 4653"/>
          </a:avLst>
        </a:prstGeom>
        <a:solidFill>
          <a:srgbClr val="FFFFCC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10</xdr:col>
      <xdr:colOff>257175</xdr:colOff>
      <xdr:row>183</xdr:row>
      <xdr:rowOff>66675</xdr:rowOff>
    </xdr:from>
    <xdr:ext cx="951094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2939AAC-01DA-034C-8BEA-30427BE37413}"/>
            </a:ext>
          </a:extLst>
        </xdr:cNvPr>
        <xdr:cNvSpPr txBox="1"/>
      </xdr:nvSpPr>
      <xdr:spPr>
        <a:xfrm>
          <a:off x="4158615" y="5207635"/>
          <a:ext cx="9510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Dual PB error</a:t>
          </a:r>
        </a:p>
      </xdr:txBody>
    </xdr:sp>
    <xdr:clientData/>
  </xdr:oneCellAnchor>
  <xdr:twoCellAnchor>
    <xdr:from>
      <xdr:col>62</xdr:col>
      <xdr:colOff>206809</xdr:colOff>
      <xdr:row>21</xdr:row>
      <xdr:rowOff>3628</xdr:rowOff>
    </xdr:from>
    <xdr:to>
      <xdr:col>63</xdr:col>
      <xdr:colOff>130609</xdr:colOff>
      <xdr:row>21</xdr:row>
      <xdr:rowOff>172357</xdr:rowOff>
    </xdr:to>
    <xdr:sp macro="" textlink="">
      <xdr:nvSpPr>
        <xdr:cNvPr id="88" name="AutoShape 57">
          <a:extLst>
            <a:ext uri="{FF2B5EF4-FFF2-40B4-BE49-F238E27FC236}">
              <a16:creationId xmlns:a16="http://schemas.microsoft.com/office/drawing/2014/main" id="{E7E61E85-C729-6145-BCB8-8E9BBBCF3820}"/>
            </a:ext>
          </a:extLst>
        </xdr:cNvPr>
        <xdr:cNvSpPr>
          <a:spLocks noChangeArrowheads="1"/>
        </xdr:cNvSpPr>
      </xdr:nvSpPr>
      <xdr:spPr bwMode="auto">
        <a:xfrm>
          <a:off x="16163452" y="3686628"/>
          <a:ext cx="177800" cy="168729"/>
        </a:xfrm>
        <a:prstGeom prst="chevron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139700</xdr:colOff>
      <xdr:row>113</xdr:row>
      <xdr:rowOff>0</xdr:rowOff>
    </xdr:from>
    <xdr:to>
      <xdr:col>19</xdr:col>
      <xdr:colOff>0</xdr:colOff>
      <xdr:row>114</xdr:row>
      <xdr:rowOff>0</xdr:rowOff>
    </xdr:to>
    <xdr:sp macro="" textlink="">
      <xdr:nvSpPr>
        <xdr:cNvPr id="93" name="Rectangle 47">
          <a:extLst>
            <a:ext uri="{FF2B5EF4-FFF2-40B4-BE49-F238E27FC236}">
              <a16:creationId xmlns:a16="http://schemas.microsoft.com/office/drawing/2014/main" id="{CC6BD32E-2261-734F-B231-050BFF235376}"/>
            </a:ext>
          </a:extLst>
        </xdr:cNvPr>
        <xdr:cNvSpPr>
          <a:spLocks noChangeArrowheads="1"/>
        </xdr:cNvSpPr>
      </xdr:nvSpPr>
      <xdr:spPr bwMode="auto">
        <a:xfrm>
          <a:off x="6477000" y="2959100"/>
          <a:ext cx="127000" cy="17780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139700</xdr:colOff>
      <xdr:row>147</xdr:row>
      <xdr:rowOff>0</xdr:rowOff>
    </xdr:from>
    <xdr:to>
      <xdr:col>19</xdr:col>
      <xdr:colOff>12700</xdr:colOff>
      <xdr:row>148</xdr:row>
      <xdr:rowOff>0</xdr:rowOff>
    </xdr:to>
    <xdr:sp macro="" textlink="">
      <xdr:nvSpPr>
        <xdr:cNvPr id="94" name="Rectangle 61">
          <a:extLst>
            <a:ext uri="{FF2B5EF4-FFF2-40B4-BE49-F238E27FC236}">
              <a16:creationId xmlns:a16="http://schemas.microsoft.com/office/drawing/2014/main" id="{6C2B451F-0099-2747-A990-08B84C2CEAF4}"/>
            </a:ext>
          </a:extLst>
        </xdr:cNvPr>
        <xdr:cNvSpPr>
          <a:spLocks noChangeArrowheads="1"/>
        </xdr:cNvSpPr>
      </xdr:nvSpPr>
      <xdr:spPr bwMode="auto">
        <a:xfrm>
          <a:off x="6477000" y="7632700"/>
          <a:ext cx="139700" cy="17780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139700</xdr:colOff>
      <xdr:row>125</xdr:row>
      <xdr:rowOff>0</xdr:rowOff>
    </xdr:from>
    <xdr:to>
      <xdr:col>47</xdr:col>
      <xdr:colOff>0</xdr:colOff>
      <xdr:row>126</xdr:row>
      <xdr:rowOff>0</xdr:rowOff>
    </xdr:to>
    <xdr:sp macro="" textlink="">
      <xdr:nvSpPr>
        <xdr:cNvPr id="96" name="Rectangle 37">
          <a:extLst>
            <a:ext uri="{FF2B5EF4-FFF2-40B4-BE49-F238E27FC236}">
              <a16:creationId xmlns:a16="http://schemas.microsoft.com/office/drawing/2014/main" id="{ABEB9130-8FCF-7E4C-B5A4-F42D255EB168}"/>
            </a:ext>
          </a:extLst>
        </xdr:cNvPr>
        <xdr:cNvSpPr>
          <a:spLocks noChangeArrowheads="1"/>
        </xdr:cNvSpPr>
      </xdr:nvSpPr>
      <xdr:spPr bwMode="auto">
        <a:xfrm>
          <a:off x="12217400" y="4419600"/>
          <a:ext cx="127000" cy="177800"/>
        </a:xfrm>
        <a:prstGeom prst="rect">
          <a:avLst/>
        </a:prstGeom>
        <a:solidFill>
          <a:srgbClr val="C0C0C0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46</xdr:col>
      <xdr:colOff>139700</xdr:colOff>
      <xdr:row>133</xdr:row>
      <xdr:rowOff>0</xdr:rowOff>
    </xdr:from>
    <xdr:to>
      <xdr:col>47</xdr:col>
      <xdr:colOff>0</xdr:colOff>
      <xdr:row>134</xdr:row>
      <xdr:rowOff>0</xdr:rowOff>
    </xdr:to>
    <xdr:sp macro="" textlink="">
      <xdr:nvSpPr>
        <xdr:cNvPr id="97" name="Rectangle 38">
          <a:extLst>
            <a:ext uri="{FF2B5EF4-FFF2-40B4-BE49-F238E27FC236}">
              <a16:creationId xmlns:a16="http://schemas.microsoft.com/office/drawing/2014/main" id="{28D17B1C-BD78-594F-B08A-2D9F829AD831}"/>
            </a:ext>
          </a:extLst>
        </xdr:cNvPr>
        <xdr:cNvSpPr>
          <a:spLocks noChangeArrowheads="1"/>
        </xdr:cNvSpPr>
      </xdr:nvSpPr>
      <xdr:spPr bwMode="auto">
        <a:xfrm>
          <a:off x="12217400" y="5588000"/>
          <a:ext cx="127000" cy="17780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139700</xdr:colOff>
      <xdr:row>151</xdr:row>
      <xdr:rowOff>0</xdr:rowOff>
    </xdr:from>
    <xdr:to>
      <xdr:col>47</xdr:col>
      <xdr:colOff>12700</xdr:colOff>
      <xdr:row>152</xdr:row>
      <xdr:rowOff>0</xdr:rowOff>
    </xdr:to>
    <xdr:sp macro="" textlink="">
      <xdr:nvSpPr>
        <xdr:cNvPr id="101" name="Rectangle 43">
          <a:extLst>
            <a:ext uri="{FF2B5EF4-FFF2-40B4-BE49-F238E27FC236}">
              <a16:creationId xmlns:a16="http://schemas.microsoft.com/office/drawing/2014/main" id="{36499F89-D2AC-B148-BF72-9405BA23F376}"/>
            </a:ext>
          </a:extLst>
        </xdr:cNvPr>
        <xdr:cNvSpPr>
          <a:spLocks noChangeArrowheads="1"/>
        </xdr:cNvSpPr>
      </xdr:nvSpPr>
      <xdr:spPr bwMode="auto">
        <a:xfrm>
          <a:off x="12217400" y="8216900"/>
          <a:ext cx="139700" cy="17780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139700</xdr:colOff>
      <xdr:row>125</xdr:row>
      <xdr:rowOff>0</xdr:rowOff>
    </xdr:from>
    <xdr:to>
      <xdr:col>47</xdr:col>
      <xdr:colOff>0</xdr:colOff>
      <xdr:row>126</xdr:row>
      <xdr:rowOff>0</xdr:rowOff>
    </xdr:to>
    <xdr:sp macro="" textlink="">
      <xdr:nvSpPr>
        <xdr:cNvPr id="133" name="Rectangle 37">
          <a:extLst>
            <a:ext uri="{FF2B5EF4-FFF2-40B4-BE49-F238E27FC236}">
              <a16:creationId xmlns:a16="http://schemas.microsoft.com/office/drawing/2014/main" id="{0045EA57-FE48-474F-9196-71C2D051DA23}"/>
            </a:ext>
          </a:extLst>
        </xdr:cNvPr>
        <xdr:cNvSpPr>
          <a:spLocks noChangeArrowheads="1"/>
        </xdr:cNvSpPr>
      </xdr:nvSpPr>
      <xdr:spPr bwMode="auto">
        <a:xfrm>
          <a:off x="12217400" y="4419600"/>
          <a:ext cx="127000" cy="177800"/>
        </a:xfrm>
        <a:prstGeom prst="rect">
          <a:avLst/>
        </a:prstGeom>
        <a:solidFill>
          <a:srgbClr val="C0C0C0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46</xdr:col>
      <xdr:colOff>139700</xdr:colOff>
      <xdr:row>133</xdr:row>
      <xdr:rowOff>0</xdr:rowOff>
    </xdr:from>
    <xdr:to>
      <xdr:col>47</xdr:col>
      <xdr:colOff>0</xdr:colOff>
      <xdr:row>134</xdr:row>
      <xdr:rowOff>0</xdr:rowOff>
    </xdr:to>
    <xdr:sp macro="" textlink="">
      <xdr:nvSpPr>
        <xdr:cNvPr id="134" name="Rectangle 38">
          <a:extLst>
            <a:ext uri="{FF2B5EF4-FFF2-40B4-BE49-F238E27FC236}">
              <a16:creationId xmlns:a16="http://schemas.microsoft.com/office/drawing/2014/main" id="{E27A1DF9-FDBE-AF40-A872-71A057771721}"/>
            </a:ext>
          </a:extLst>
        </xdr:cNvPr>
        <xdr:cNvSpPr>
          <a:spLocks noChangeArrowheads="1"/>
        </xdr:cNvSpPr>
      </xdr:nvSpPr>
      <xdr:spPr bwMode="auto">
        <a:xfrm>
          <a:off x="12217400" y="5588000"/>
          <a:ext cx="127000" cy="17780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139700</xdr:colOff>
      <xdr:row>151</xdr:row>
      <xdr:rowOff>0</xdr:rowOff>
    </xdr:from>
    <xdr:to>
      <xdr:col>47</xdr:col>
      <xdr:colOff>12700</xdr:colOff>
      <xdr:row>152</xdr:row>
      <xdr:rowOff>0</xdr:rowOff>
    </xdr:to>
    <xdr:sp macro="" textlink="">
      <xdr:nvSpPr>
        <xdr:cNvPr id="138" name="Rectangle 43">
          <a:extLst>
            <a:ext uri="{FF2B5EF4-FFF2-40B4-BE49-F238E27FC236}">
              <a16:creationId xmlns:a16="http://schemas.microsoft.com/office/drawing/2014/main" id="{5F12143A-0759-914D-8BA5-E749E7EF615E}"/>
            </a:ext>
          </a:extLst>
        </xdr:cNvPr>
        <xdr:cNvSpPr>
          <a:spLocks noChangeArrowheads="1"/>
        </xdr:cNvSpPr>
      </xdr:nvSpPr>
      <xdr:spPr bwMode="auto">
        <a:xfrm>
          <a:off x="12217400" y="8216900"/>
          <a:ext cx="139700" cy="17780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62</xdr:col>
      <xdr:colOff>181428</xdr:colOff>
      <xdr:row>15</xdr:row>
      <xdr:rowOff>0</xdr:rowOff>
    </xdr:from>
    <xdr:to>
      <xdr:col>63</xdr:col>
      <xdr:colOff>105228</xdr:colOff>
      <xdr:row>15</xdr:row>
      <xdr:rowOff>168729</xdr:rowOff>
    </xdr:to>
    <xdr:sp macro="" textlink="">
      <xdr:nvSpPr>
        <xdr:cNvPr id="135" name="AutoShape 57">
          <a:extLst>
            <a:ext uri="{FF2B5EF4-FFF2-40B4-BE49-F238E27FC236}">
              <a16:creationId xmlns:a16="http://schemas.microsoft.com/office/drawing/2014/main" id="{21396756-30F4-8C41-9E54-261A2C6ADC3C}"/>
            </a:ext>
          </a:extLst>
        </xdr:cNvPr>
        <xdr:cNvSpPr>
          <a:spLocks noChangeArrowheads="1"/>
        </xdr:cNvSpPr>
      </xdr:nvSpPr>
      <xdr:spPr bwMode="auto">
        <a:xfrm>
          <a:off x="16138071" y="2594429"/>
          <a:ext cx="177800" cy="168729"/>
        </a:xfrm>
        <a:prstGeom prst="chevron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62</xdr:col>
      <xdr:colOff>190500</xdr:colOff>
      <xdr:row>17</xdr:row>
      <xdr:rowOff>0</xdr:rowOff>
    </xdr:from>
    <xdr:to>
      <xdr:col>63</xdr:col>
      <xdr:colOff>114300</xdr:colOff>
      <xdr:row>17</xdr:row>
      <xdr:rowOff>168729</xdr:rowOff>
    </xdr:to>
    <xdr:sp macro="" textlink="">
      <xdr:nvSpPr>
        <xdr:cNvPr id="149" name="AutoShape 57">
          <a:extLst>
            <a:ext uri="{FF2B5EF4-FFF2-40B4-BE49-F238E27FC236}">
              <a16:creationId xmlns:a16="http://schemas.microsoft.com/office/drawing/2014/main" id="{24422592-5253-0444-962C-832EE0E4C09C}"/>
            </a:ext>
          </a:extLst>
        </xdr:cNvPr>
        <xdr:cNvSpPr>
          <a:spLocks noChangeArrowheads="1"/>
        </xdr:cNvSpPr>
      </xdr:nvSpPr>
      <xdr:spPr bwMode="auto">
        <a:xfrm>
          <a:off x="16147143" y="2957286"/>
          <a:ext cx="177800" cy="168729"/>
        </a:xfrm>
        <a:prstGeom prst="chevron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62</xdr:col>
      <xdr:colOff>199571</xdr:colOff>
      <xdr:row>19</xdr:row>
      <xdr:rowOff>0</xdr:rowOff>
    </xdr:from>
    <xdr:to>
      <xdr:col>63</xdr:col>
      <xdr:colOff>123371</xdr:colOff>
      <xdr:row>19</xdr:row>
      <xdr:rowOff>168729</xdr:rowOff>
    </xdr:to>
    <xdr:sp macro="" textlink="">
      <xdr:nvSpPr>
        <xdr:cNvPr id="155" name="AutoShape 57">
          <a:extLst>
            <a:ext uri="{FF2B5EF4-FFF2-40B4-BE49-F238E27FC236}">
              <a16:creationId xmlns:a16="http://schemas.microsoft.com/office/drawing/2014/main" id="{0E562BD1-FE6C-5D4A-B87A-FE9643E2F6AF}"/>
            </a:ext>
          </a:extLst>
        </xdr:cNvPr>
        <xdr:cNvSpPr>
          <a:spLocks noChangeArrowheads="1"/>
        </xdr:cNvSpPr>
      </xdr:nvSpPr>
      <xdr:spPr bwMode="auto">
        <a:xfrm>
          <a:off x="16156214" y="3320143"/>
          <a:ext cx="177800" cy="168729"/>
        </a:xfrm>
        <a:prstGeom prst="chevron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62</xdr:col>
      <xdr:colOff>208643</xdr:colOff>
      <xdr:row>7</xdr:row>
      <xdr:rowOff>0</xdr:rowOff>
    </xdr:from>
    <xdr:to>
      <xdr:col>63</xdr:col>
      <xdr:colOff>132443</xdr:colOff>
      <xdr:row>7</xdr:row>
      <xdr:rowOff>168729</xdr:rowOff>
    </xdr:to>
    <xdr:sp macro="" textlink="">
      <xdr:nvSpPr>
        <xdr:cNvPr id="156" name="AutoShape 57">
          <a:extLst>
            <a:ext uri="{FF2B5EF4-FFF2-40B4-BE49-F238E27FC236}">
              <a16:creationId xmlns:a16="http://schemas.microsoft.com/office/drawing/2014/main" id="{A7D06F1D-71F4-2D4A-886F-0259E05BA9E1}"/>
            </a:ext>
          </a:extLst>
        </xdr:cNvPr>
        <xdr:cNvSpPr>
          <a:spLocks noChangeArrowheads="1"/>
        </xdr:cNvSpPr>
      </xdr:nvSpPr>
      <xdr:spPr bwMode="auto">
        <a:xfrm>
          <a:off x="16165286" y="1143000"/>
          <a:ext cx="177800" cy="168729"/>
        </a:xfrm>
        <a:prstGeom prst="chevron">
          <a:avLst>
            <a:gd name="adj" fmla="val 25000"/>
          </a:avLst>
        </a:prstGeom>
        <a:solidFill>
          <a:srgbClr val="C0C0C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62</xdr:col>
      <xdr:colOff>208643</xdr:colOff>
      <xdr:row>23</xdr:row>
      <xdr:rowOff>0</xdr:rowOff>
    </xdr:from>
    <xdr:to>
      <xdr:col>63</xdr:col>
      <xdr:colOff>132443</xdr:colOff>
      <xdr:row>23</xdr:row>
      <xdr:rowOff>168729</xdr:rowOff>
    </xdr:to>
    <xdr:sp macro="" textlink="">
      <xdr:nvSpPr>
        <xdr:cNvPr id="158" name="AutoShape 57">
          <a:extLst>
            <a:ext uri="{FF2B5EF4-FFF2-40B4-BE49-F238E27FC236}">
              <a16:creationId xmlns:a16="http://schemas.microsoft.com/office/drawing/2014/main" id="{FB298E26-5A75-664C-9996-4ED1A856C2C2}"/>
            </a:ext>
          </a:extLst>
        </xdr:cNvPr>
        <xdr:cNvSpPr>
          <a:spLocks noChangeArrowheads="1"/>
        </xdr:cNvSpPr>
      </xdr:nvSpPr>
      <xdr:spPr bwMode="auto">
        <a:xfrm>
          <a:off x="16165286" y="4045857"/>
          <a:ext cx="177800" cy="168729"/>
        </a:xfrm>
        <a:prstGeom prst="chevron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62</xdr:col>
      <xdr:colOff>208642</xdr:colOff>
      <xdr:row>25</xdr:row>
      <xdr:rowOff>0</xdr:rowOff>
    </xdr:from>
    <xdr:to>
      <xdr:col>63</xdr:col>
      <xdr:colOff>132442</xdr:colOff>
      <xdr:row>25</xdr:row>
      <xdr:rowOff>168729</xdr:rowOff>
    </xdr:to>
    <xdr:sp macro="" textlink="">
      <xdr:nvSpPr>
        <xdr:cNvPr id="159" name="AutoShape 57">
          <a:extLst>
            <a:ext uri="{FF2B5EF4-FFF2-40B4-BE49-F238E27FC236}">
              <a16:creationId xmlns:a16="http://schemas.microsoft.com/office/drawing/2014/main" id="{ED768186-B000-414F-AA2A-DB9B88F6C69A}"/>
            </a:ext>
          </a:extLst>
        </xdr:cNvPr>
        <xdr:cNvSpPr>
          <a:spLocks noChangeArrowheads="1"/>
        </xdr:cNvSpPr>
      </xdr:nvSpPr>
      <xdr:spPr bwMode="auto">
        <a:xfrm>
          <a:off x="16165285" y="4408714"/>
          <a:ext cx="177800" cy="168729"/>
        </a:xfrm>
        <a:prstGeom prst="chevron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62</xdr:col>
      <xdr:colOff>190500</xdr:colOff>
      <xdr:row>37</xdr:row>
      <xdr:rowOff>0</xdr:rowOff>
    </xdr:from>
    <xdr:to>
      <xdr:col>63</xdr:col>
      <xdr:colOff>114300</xdr:colOff>
      <xdr:row>37</xdr:row>
      <xdr:rowOff>168729</xdr:rowOff>
    </xdr:to>
    <xdr:sp macro="" textlink="">
      <xdr:nvSpPr>
        <xdr:cNvPr id="160" name="AutoShape 57">
          <a:extLst>
            <a:ext uri="{FF2B5EF4-FFF2-40B4-BE49-F238E27FC236}">
              <a16:creationId xmlns:a16="http://schemas.microsoft.com/office/drawing/2014/main" id="{617EDF5B-4983-0346-B784-D6FC1D05C7E2}"/>
            </a:ext>
          </a:extLst>
        </xdr:cNvPr>
        <xdr:cNvSpPr>
          <a:spLocks noChangeArrowheads="1"/>
        </xdr:cNvSpPr>
      </xdr:nvSpPr>
      <xdr:spPr bwMode="auto">
        <a:xfrm>
          <a:off x="16147143" y="6585857"/>
          <a:ext cx="177800" cy="168729"/>
        </a:xfrm>
        <a:prstGeom prst="chevron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62</xdr:col>
      <xdr:colOff>208642</xdr:colOff>
      <xdr:row>39</xdr:row>
      <xdr:rowOff>0</xdr:rowOff>
    </xdr:from>
    <xdr:to>
      <xdr:col>63</xdr:col>
      <xdr:colOff>132442</xdr:colOff>
      <xdr:row>39</xdr:row>
      <xdr:rowOff>168729</xdr:rowOff>
    </xdr:to>
    <xdr:sp macro="" textlink="">
      <xdr:nvSpPr>
        <xdr:cNvPr id="161" name="AutoShape 57">
          <a:extLst>
            <a:ext uri="{FF2B5EF4-FFF2-40B4-BE49-F238E27FC236}">
              <a16:creationId xmlns:a16="http://schemas.microsoft.com/office/drawing/2014/main" id="{FAD6787A-242A-ED4C-98FD-A9A69529857E}"/>
            </a:ext>
          </a:extLst>
        </xdr:cNvPr>
        <xdr:cNvSpPr>
          <a:spLocks noChangeArrowheads="1"/>
        </xdr:cNvSpPr>
      </xdr:nvSpPr>
      <xdr:spPr bwMode="auto">
        <a:xfrm>
          <a:off x="16165285" y="6948714"/>
          <a:ext cx="177800" cy="168729"/>
        </a:xfrm>
        <a:prstGeom prst="chevron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62</xdr:col>
      <xdr:colOff>199571</xdr:colOff>
      <xdr:row>54</xdr:row>
      <xdr:rowOff>181428</xdr:rowOff>
    </xdr:from>
    <xdr:to>
      <xdr:col>63</xdr:col>
      <xdr:colOff>123371</xdr:colOff>
      <xdr:row>55</xdr:row>
      <xdr:rowOff>168729</xdr:rowOff>
    </xdr:to>
    <xdr:sp macro="" textlink="">
      <xdr:nvSpPr>
        <xdr:cNvPr id="162" name="AutoShape 57">
          <a:extLst>
            <a:ext uri="{FF2B5EF4-FFF2-40B4-BE49-F238E27FC236}">
              <a16:creationId xmlns:a16="http://schemas.microsoft.com/office/drawing/2014/main" id="{8F9A5D56-6E22-E94C-8C0C-2F9FCB025F5B}"/>
            </a:ext>
          </a:extLst>
        </xdr:cNvPr>
        <xdr:cNvSpPr>
          <a:spLocks noChangeArrowheads="1"/>
        </xdr:cNvSpPr>
      </xdr:nvSpPr>
      <xdr:spPr bwMode="auto">
        <a:xfrm>
          <a:off x="16156214" y="9851571"/>
          <a:ext cx="177800" cy="168729"/>
        </a:xfrm>
        <a:prstGeom prst="chevron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62</xdr:col>
      <xdr:colOff>199571</xdr:colOff>
      <xdr:row>57</xdr:row>
      <xdr:rowOff>0</xdr:rowOff>
    </xdr:from>
    <xdr:to>
      <xdr:col>63</xdr:col>
      <xdr:colOff>123371</xdr:colOff>
      <xdr:row>57</xdr:row>
      <xdr:rowOff>168729</xdr:rowOff>
    </xdr:to>
    <xdr:sp macro="" textlink="">
      <xdr:nvSpPr>
        <xdr:cNvPr id="163" name="AutoShape 57">
          <a:extLst>
            <a:ext uri="{FF2B5EF4-FFF2-40B4-BE49-F238E27FC236}">
              <a16:creationId xmlns:a16="http://schemas.microsoft.com/office/drawing/2014/main" id="{781F4A02-B415-D94E-8C66-944F6B19E362}"/>
            </a:ext>
          </a:extLst>
        </xdr:cNvPr>
        <xdr:cNvSpPr>
          <a:spLocks noChangeArrowheads="1"/>
        </xdr:cNvSpPr>
      </xdr:nvSpPr>
      <xdr:spPr bwMode="auto">
        <a:xfrm>
          <a:off x="16156214" y="10214429"/>
          <a:ext cx="177800" cy="168729"/>
        </a:xfrm>
        <a:prstGeom prst="chevron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62</xdr:col>
      <xdr:colOff>199571</xdr:colOff>
      <xdr:row>59</xdr:row>
      <xdr:rowOff>1</xdr:rowOff>
    </xdr:from>
    <xdr:to>
      <xdr:col>63</xdr:col>
      <xdr:colOff>123371</xdr:colOff>
      <xdr:row>59</xdr:row>
      <xdr:rowOff>168730</xdr:rowOff>
    </xdr:to>
    <xdr:sp macro="" textlink="">
      <xdr:nvSpPr>
        <xdr:cNvPr id="164" name="AutoShape 57">
          <a:extLst>
            <a:ext uri="{FF2B5EF4-FFF2-40B4-BE49-F238E27FC236}">
              <a16:creationId xmlns:a16="http://schemas.microsoft.com/office/drawing/2014/main" id="{FFD6DE00-4745-8C47-B8A3-35C4542A6170}"/>
            </a:ext>
          </a:extLst>
        </xdr:cNvPr>
        <xdr:cNvSpPr>
          <a:spLocks noChangeArrowheads="1"/>
        </xdr:cNvSpPr>
      </xdr:nvSpPr>
      <xdr:spPr bwMode="auto">
        <a:xfrm>
          <a:off x="16156214" y="10577287"/>
          <a:ext cx="177800" cy="168729"/>
        </a:xfrm>
        <a:prstGeom prst="chevron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62</xdr:col>
      <xdr:colOff>199571</xdr:colOff>
      <xdr:row>63</xdr:row>
      <xdr:rowOff>0</xdr:rowOff>
    </xdr:from>
    <xdr:to>
      <xdr:col>63</xdr:col>
      <xdr:colOff>123371</xdr:colOff>
      <xdr:row>63</xdr:row>
      <xdr:rowOff>168729</xdr:rowOff>
    </xdr:to>
    <xdr:sp macro="" textlink="">
      <xdr:nvSpPr>
        <xdr:cNvPr id="165" name="AutoShape 57">
          <a:extLst>
            <a:ext uri="{FF2B5EF4-FFF2-40B4-BE49-F238E27FC236}">
              <a16:creationId xmlns:a16="http://schemas.microsoft.com/office/drawing/2014/main" id="{CFF13390-02EC-6D47-92B4-C4E27985916C}"/>
            </a:ext>
          </a:extLst>
        </xdr:cNvPr>
        <xdr:cNvSpPr>
          <a:spLocks noChangeArrowheads="1"/>
        </xdr:cNvSpPr>
      </xdr:nvSpPr>
      <xdr:spPr bwMode="auto">
        <a:xfrm>
          <a:off x="16156214" y="11303000"/>
          <a:ext cx="177800" cy="168729"/>
        </a:xfrm>
        <a:prstGeom prst="chevron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62</xdr:col>
      <xdr:colOff>208642</xdr:colOff>
      <xdr:row>65</xdr:row>
      <xdr:rowOff>0</xdr:rowOff>
    </xdr:from>
    <xdr:to>
      <xdr:col>63</xdr:col>
      <xdr:colOff>132442</xdr:colOff>
      <xdr:row>65</xdr:row>
      <xdr:rowOff>168729</xdr:rowOff>
    </xdr:to>
    <xdr:sp macro="" textlink="">
      <xdr:nvSpPr>
        <xdr:cNvPr id="166" name="AutoShape 57">
          <a:extLst>
            <a:ext uri="{FF2B5EF4-FFF2-40B4-BE49-F238E27FC236}">
              <a16:creationId xmlns:a16="http://schemas.microsoft.com/office/drawing/2014/main" id="{76EC026B-614A-A644-B62A-2B9951C98E7A}"/>
            </a:ext>
          </a:extLst>
        </xdr:cNvPr>
        <xdr:cNvSpPr>
          <a:spLocks noChangeArrowheads="1"/>
        </xdr:cNvSpPr>
      </xdr:nvSpPr>
      <xdr:spPr bwMode="auto">
        <a:xfrm>
          <a:off x="16165285" y="11665857"/>
          <a:ext cx="177800" cy="168729"/>
        </a:xfrm>
        <a:prstGeom prst="chevron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62</xdr:col>
      <xdr:colOff>199571</xdr:colOff>
      <xdr:row>71</xdr:row>
      <xdr:rowOff>1</xdr:rowOff>
    </xdr:from>
    <xdr:to>
      <xdr:col>63</xdr:col>
      <xdr:colOff>123371</xdr:colOff>
      <xdr:row>71</xdr:row>
      <xdr:rowOff>168730</xdr:rowOff>
    </xdr:to>
    <xdr:sp macro="" textlink="">
      <xdr:nvSpPr>
        <xdr:cNvPr id="167" name="AutoShape 57">
          <a:extLst>
            <a:ext uri="{FF2B5EF4-FFF2-40B4-BE49-F238E27FC236}">
              <a16:creationId xmlns:a16="http://schemas.microsoft.com/office/drawing/2014/main" id="{363D4D14-5883-534C-A7D9-7DF2A4C7CFFE}"/>
            </a:ext>
          </a:extLst>
        </xdr:cNvPr>
        <xdr:cNvSpPr>
          <a:spLocks noChangeArrowheads="1"/>
        </xdr:cNvSpPr>
      </xdr:nvSpPr>
      <xdr:spPr bwMode="auto">
        <a:xfrm>
          <a:off x="16156214" y="12754430"/>
          <a:ext cx="177800" cy="168729"/>
        </a:xfrm>
        <a:prstGeom prst="chevron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62</xdr:col>
      <xdr:colOff>208645</xdr:colOff>
      <xdr:row>73</xdr:row>
      <xdr:rowOff>0</xdr:rowOff>
    </xdr:from>
    <xdr:to>
      <xdr:col>63</xdr:col>
      <xdr:colOff>132445</xdr:colOff>
      <xdr:row>73</xdr:row>
      <xdr:rowOff>168729</xdr:rowOff>
    </xdr:to>
    <xdr:sp macro="" textlink="">
      <xdr:nvSpPr>
        <xdr:cNvPr id="168" name="AutoShape 57">
          <a:extLst>
            <a:ext uri="{FF2B5EF4-FFF2-40B4-BE49-F238E27FC236}">
              <a16:creationId xmlns:a16="http://schemas.microsoft.com/office/drawing/2014/main" id="{235807E4-7D7D-0745-9351-33718A72054F}"/>
            </a:ext>
          </a:extLst>
        </xdr:cNvPr>
        <xdr:cNvSpPr>
          <a:spLocks noChangeArrowheads="1"/>
        </xdr:cNvSpPr>
      </xdr:nvSpPr>
      <xdr:spPr bwMode="auto">
        <a:xfrm>
          <a:off x="16165288" y="13117286"/>
          <a:ext cx="177800" cy="168729"/>
        </a:xfrm>
        <a:prstGeom prst="chevron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62</xdr:col>
      <xdr:colOff>208645</xdr:colOff>
      <xdr:row>75</xdr:row>
      <xdr:rowOff>0</xdr:rowOff>
    </xdr:from>
    <xdr:to>
      <xdr:col>63</xdr:col>
      <xdr:colOff>132445</xdr:colOff>
      <xdr:row>75</xdr:row>
      <xdr:rowOff>168729</xdr:rowOff>
    </xdr:to>
    <xdr:sp macro="" textlink="">
      <xdr:nvSpPr>
        <xdr:cNvPr id="169" name="AutoShape 57">
          <a:extLst>
            <a:ext uri="{FF2B5EF4-FFF2-40B4-BE49-F238E27FC236}">
              <a16:creationId xmlns:a16="http://schemas.microsoft.com/office/drawing/2014/main" id="{92440E64-DA3A-0F41-AFBF-18D1CDB89D13}"/>
            </a:ext>
          </a:extLst>
        </xdr:cNvPr>
        <xdr:cNvSpPr>
          <a:spLocks noChangeArrowheads="1"/>
        </xdr:cNvSpPr>
      </xdr:nvSpPr>
      <xdr:spPr bwMode="auto">
        <a:xfrm>
          <a:off x="16165288" y="13480143"/>
          <a:ext cx="177800" cy="168729"/>
        </a:xfrm>
        <a:prstGeom prst="chevron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62</xdr:col>
      <xdr:colOff>208645</xdr:colOff>
      <xdr:row>79</xdr:row>
      <xdr:rowOff>0</xdr:rowOff>
    </xdr:from>
    <xdr:to>
      <xdr:col>63</xdr:col>
      <xdr:colOff>132445</xdr:colOff>
      <xdr:row>79</xdr:row>
      <xdr:rowOff>168729</xdr:rowOff>
    </xdr:to>
    <xdr:sp macro="" textlink="">
      <xdr:nvSpPr>
        <xdr:cNvPr id="170" name="AutoShape 57">
          <a:extLst>
            <a:ext uri="{FF2B5EF4-FFF2-40B4-BE49-F238E27FC236}">
              <a16:creationId xmlns:a16="http://schemas.microsoft.com/office/drawing/2014/main" id="{81E17C0C-6F41-B549-BD38-F2B7188A0775}"/>
            </a:ext>
          </a:extLst>
        </xdr:cNvPr>
        <xdr:cNvSpPr>
          <a:spLocks noChangeArrowheads="1"/>
        </xdr:cNvSpPr>
      </xdr:nvSpPr>
      <xdr:spPr bwMode="auto">
        <a:xfrm>
          <a:off x="16165288" y="14205857"/>
          <a:ext cx="177800" cy="168729"/>
        </a:xfrm>
        <a:prstGeom prst="chevron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62</xdr:col>
      <xdr:colOff>208645</xdr:colOff>
      <xdr:row>81</xdr:row>
      <xdr:rowOff>0</xdr:rowOff>
    </xdr:from>
    <xdr:to>
      <xdr:col>63</xdr:col>
      <xdr:colOff>132445</xdr:colOff>
      <xdr:row>81</xdr:row>
      <xdr:rowOff>168729</xdr:rowOff>
    </xdr:to>
    <xdr:sp macro="" textlink="">
      <xdr:nvSpPr>
        <xdr:cNvPr id="171" name="AutoShape 57">
          <a:extLst>
            <a:ext uri="{FF2B5EF4-FFF2-40B4-BE49-F238E27FC236}">
              <a16:creationId xmlns:a16="http://schemas.microsoft.com/office/drawing/2014/main" id="{924B96EA-8FB0-684D-884D-A56090EDEA9A}"/>
            </a:ext>
          </a:extLst>
        </xdr:cNvPr>
        <xdr:cNvSpPr>
          <a:spLocks noChangeArrowheads="1"/>
        </xdr:cNvSpPr>
      </xdr:nvSpPr>
      <xdr:spPr bwMode="auto">
        <a:xfrm>
          <a:off x="16165288" y="14568714"/>
          <a:ext cx="177800" cy="168729"/>
        </a:xfrm>
        <a:prstGeom prst="chevron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62</xdr:col>
      <xdr:colOff>208645</xdr:colOff>
      <xdr:row>82</xdr:row>
      <xdr:rowOff>181428</xdr:rowOff>
    </xdr:from>
    <xdr:to>
      <xdr:col>63</xdr:col>
      <xdr:colOff>132445</xdr:colOff>
      <xdr:row>83</xdr:row>
      <xdr:rowOff>168729</xdr:rowOff>
    </xdr:to>
    <xdr:sp macro="" textlink="">
      <xdr:nvSpPr>
        <xdr:cNvPr id="172" name="AutoShape 57">
          <a:extLst>
            <a:ext uri="{FF2B5EF4-FFF2-40B4-BE49-F238E27FC236}">
              <a16:creationId xmlns:a16="http://schemas.microsoft.com/office/drawing/2014/main" id="{A852830A-5ABE-F04C-92FE-BAE01392A862}"/>
            </a:ext>
          </a:extLst>
        </xdr:cNvPr>
        <xdr:cNvSpPr>
          <a:spLocks noChangeArrowheads="1"/>
        </xdr:cNvSpPr>
      </xdr:nvSpPr>
      <xdr:spPr bwMode="auto">
        <a:xfrm>
          <a:off x="16165288" y="14931571"/>
          <a:ext cx="177800" cy="168729"/>
        </a:xfrm>
        <a:prstGeom prst="chevron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62</xdr:col>
      <xdr:colOff>208645</xdr:colOff>
      <xdr:row>85</xdr:row>
      <xdr:rowOff>0</xdr:rowOff>
    </xdr:from>
    <xdr:to>
      <xdr:col>63</xdr:col>
      <xdr:colOff>132445</xdr:colOff>
      <xdr:row>85</xdr:row>
      <xdr:rowOff>168729</xdr:rowOff>
    </xdr:to>
    <xdr:sp macro="" textlink="">
      <xdr:nvSpPr>
        <xdr:cNvPr id="173" name="AutoShape 57">
          <a:extLst>
            <a:ext uri="{FF2B5EF4-FFF2-40B4-BE49-F238E27FC236}">
              <a16:creationId xmlns:a16="http://schemas.microsoft.com/office/drawing/2014/main" id="{5F62E49F-2089-174E-853D-93B08C883530}"/>
            </a:ext>
          </a:extLst>
        </xdr:cNvPr>
        <xdr:cNvSpPr>
          <a:spLocks noChangeArrowheads="1"/>
        </xdr:cNvSpPr>
      </xdr:nvSpPr>
      <xdr:spPr bwMode="auto">
        <a:xfrm>
          <a:off x="16165288" y="15294429"/>
          <a:ext cx="177800" cy="168729"/>
        </a:xfrm>
        <a:prstGeom prst="chevron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62</xdr:col>
      <xdr:colOff>208645</xdr:colOff>
      <xdr:row>87</xdr:row>
      <xdr:rowOff>0</xdr:rowOff>
    </xdr:from>
    <xdr:to>
      <xdr:col>63</xdr:col>
      <xdr:colOff>132445</xdr:colOff>
      <xdr:row>87</xdr:row>
      <xdr:rowOff>168729</xdr:rowOff>
    </xdr:to>
    <xdr:sp macro="" textlink="">
      <xdr:nvSpPr>
        <xdr:cNvPr id="174" name="AutoShape 57">
          <a:extLst>
            <a:ext uri="{FF2B5EF4-FFF2-40B4-BE49-F238E27FC236}">
              <a16:creationId xmlns:a16="http://schemas.microsoft.com/office/drawing/2014/main" id="{0E1AE33A-BB5E-6141-83C3-C3790A07DE88}"/>
            </a:ext>
          </a:extLst>
        </xdr:cNvPr>
        <xdr:cNvSpPr>
          <a:spLocks noChangeArrowheads="1"/>
        </xdr:cNvSpPr>
      </xdr:nvSpPr>
      <xdr:spPr bwMode="auto">
        <a:xfrm>
          <a:off x="16165288" y="15657286"/>
          <a:ext cx="177800" cy="168729"/>
        </a:xfrm>
        <a:prstGeom prst="chevron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62</xdr:col>
      <xdr:colOff>208645</xdr:colOff>
      <xdr:row>89</xdr:row>
      <xdr:rowOff>0</xdr:rowOff>
    </xdr:from>
    <xdr:to>
      <xdr:col>63</xdr:col>
      <xdr:colOff>132445</xdr:colOff>
      <xdr:row>89</xdr:row>
      <xdr:rowOff>168729</xdr:rowOff>
    </xdr:to>
    <xdr:sp macro="" textlink="">
      <xdr:nvSpPr>
        <xdr:cNvPr id="175" name="AutoShape 57">
          <a:extLst>
            <a:ext uri="{FF2B5EF4-FFF2-40B4-BE49-F238E27FC236}">
              <a16:creationId xmlns:a16="http://schemas.microsoft.com/office/drawing/2014/main" id="{D256A86B-6564-1F42-94A2-B90D12309F6E}"/>
            </a:ext>
          </a:extLst>
        </xdr:cNvPr>
        <xdr:cNvSpPr>
          <a:spLocks noChangeArrowheads="1"/>
        </xdr:cNvSpPr>
      </xdr:nvSpPr>
      <xdr:spPr bwMode="auto">
        <a:xfrm>
          <a:off x="16165288" y="16020143"/>
          <a:ext cx="177800" cy="168729"/>
        </a:xfrm>
        <a:prstGeom prst="chevron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62</xdr:col>
      <xdr:colOff>208645</xdr:colOff>
      <xdr:row>91</xdr:row>
      <xdr:rowOff>0</xdr:rowOff>
    </xdr:from>
    <xdr:to>
      <xdr:col>63</xdr:col>
      <xdr:colOff>132445</xdr:colOff>
      <xdr:row>91</xdr:row>
      <xdr:rowOff>168729</xdr:rowOff>
    </xdr:to>
    <xdr:sp macro="" textlink="">
      <xdr:nvSpPr>
        <xdr:cNvPr id="176" name="AutoShape 57">
          <a:extLst>
            <a:ext uri="{FF2B5EF4-FFF2-40B4-BE49-F238E27FC236}">
              <a16:creationId xmlns:a16="http://schemas.microsoft.com/office/drawing/2014/main" id="{626186BE-BC04-0C42-A157-213163AEE8BF}"/>
            </a:ext>
          </a:extLst>
        </xdr:cNvPr>
        <xdr:cNvSpPr>
          <a:spLocks noChangeArrowheads="1"/>
        </xdr:cNvSpPr>
      </xdr:nvSpPr>
      <xdr:spPr bwMode="auto">
        <a:xfrm>
          <a:off x="16165288" y="16383000"/>
          <a:ext cx="177800" cy="168729"/>
        </a:xfrm>
        <a:prstGeom prst="chevron">
          <a:avLst>
            <a:gd name="adj" fmla="val 25000"/>
          </a:avLst>
        </a:prstGeom>
        <a:solidFill>
          <a:srgbClr val="33996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62</xdr:col>
      <xdr:colOff>208645</xdr:colOff>
      <xdr:row>96</xdr:row>
      <xdr:rowOff>181428</xdr:rowOff>
    </xdr:from>
    <xdr:to>
      <xdr:col>63</xdr:col>
      <xdr:colOff>132445</xdr:colOff>
      <xdr:row>97</xdr:row>
      <xdr:rowOff>168729</xdr:rowOff>
    </xdr:to>
    <xdr:sp macro="" textlink="">
      <xdr:nvSpPr>
        <xdr:cNvPr id="177" name="AutoShape 57">
          <a:extLst>
            <a:ext uri="{FF2B5EF4-FFF2-40B4-BE49-F238E27FC236}">
              <a16:creationId xmlns:a16="http://schemas.microsoft.com/office/drawing/2014/main" id="{C2EBA542-89D5-B541-BB1A-867B656336AC}"/>
            </a:ext>
          </a:extLst>
        </xdr:cNvPr>
        <xdr:cNvSpPr>
          <a:spLocks noChangeArrowheads="1"/>
        </xdr:cNvSpPr>
      </xdr:nvSpPr>
      <xdr:spPr bwMode="auto">
        <a:xfrm>
          <a:off x="16165288" y="17471571"/>
          <a:ext cx="177800" cy="168729"/>
        </a:xfrm>
        <a:prstGeom prst="chevron">
          <a:avLst>
            <a:gd name="adj" fmla="val 25000"/>
          </a:avLst>
        </a:prstGeom>
        <a:solidFill>
          <a:srgbClr val="FFFF9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62</xdr:col>
      <xdr:colOff>208645</xdr:colOff>
      <xdr:row>103</xdr:row>
      <xdr:rowOff>0</xdr:rowOff>
    </xdr:from>
    <xdr:to>
      <xdr:col>63</xdr:col>
      <xdr:colOff>132445</xdr:colOff>
      <xdr:row>103</xdr:row>
      <xdr:rowOff>168729</xdr:rowOff>
    </xdr:to>
    <xdr:sp macro="" textlink="">
      <xdr:nvSpPr>
        <xdr:cNvPr id="178" name="AutoShape 57">
          <a:extLst>
            <a:ext uri="{FF2B5EF4-FFF2-40B4-BE49-F238E27FC236}">
              <a16:creationId xmlns:a16="http://schemas.microsoft.com/office/drawing/2014/main" id="{E81D27FF-C789-0743-94EC-EE2FD3441C72}"/>
            </a:ext>
          </a:extLst>
        </xdr:cNvPr>
        <xdr:cNvSpPr>
          <a:spLocks noChangeArrowheads="1"/>
        </xdr:cNvSpPr>
      </xdr:nvSpPr>
      <xdr:spPr bwMode="auto">
        <a:xfrm>
          <a:off x="16165288" y="18560143"/>
          <a:ext cx="177800" cy="168729"/>
        </a:xfrm>
        <a:prstGeom prst="chevron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62</xdr:col>
      <xdr:colOff>208645</xdr:colOff>
      <xdr:row>105</xdr:row>
      <xdr:rowOff>0</xdr:rowOff>
    </xdr:from>
    <xdr:to>
      <xdr:col>63</xdr:col>
      <xdr:colOff>132445</xdr:colOff>
      <xdr:row>105</xdr:row>
      <xdr:rowOff>168729</xdr:rowOff>
    </xdr:to>
    <xdr:sp macro="" textlink="">
      <xdr:nvSpPr>
        <xdr:cNvPr id="179" name="AutoShape 57">
          <a:extLst>
            <a:ext uri="{FF2B5EF4-FFF2-40B4-BE49-F238E27FC236}">
              <a16:creationId xmlns:a16="http://schemas.microsoft.com/office/drawing/2014/main" id="{22BCA757-825C-9440-AD7A-12B83C211A3E}"/>
            </a:ext>
          </a:extLst>
        </xdr:cNvPr>
        <xdr:cNvSpPr>
          <a:spLocks noChangeArrowheads="1"/>
        </xdr:cNvSpPr>
      </xdr:nvSpPr>
      <xdr:spPr bwMode="auto">
        <a:xfrm>
          <a:off x="16165288" y="18923000"/>
          <a:ext cx="177800" cy="168729"/>
        </a:xfrm>
        <a:prstGeom prst="chevron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62</xdr:col>
      <xdr:colOff>208645</xdr:colOff>
      <xdr:row>107</xdr:row>
      <xdr:rowOff>0</xdr:rowOff>
    </xdr:from>
    <xdr:to>
      <xdr:col>63</xdr:col>
      <xdr:colOff>132445</xdr:colOff>
      <xdr:row>107</xdr:row>
      <xdr:rowOff>168729</xdr:rowOff>
    </xdr:to>
    <xdr:sp macro="" textlink="">
      <xdr:nvSpPr>
        <xdr:cNvPr id="180" name="AutoShape 57">
          <a:extLst>
            <a:ext uri="{FF2B5EF4-FFF2-40B4-BE49-F238E27FC236}">
              <a16:creationId xmlns:a16="http://schemas.microsoft.com/office/drawing/2014/main" id="{5133973D-8C54-8C47-9AB6-7451CFEF3F06}"/>
            </a:ext>
          </a:extLst>
        </xdr:cNvPr>
        <xdr:cNvSpPr>
          <a:spLocks noChangeArrowheads="1"/>
        </xdr:cNvSpPr>
      </xdr:nvSpPr>
      <xdr:spPr bwMode="auto">
        <a:xfrm>
          <a:off x="16165288" y="19285857"/>
          <a:ext cx="177800" cy="168729"/>
        </a:xfrm>
        <a:prstGeom prst="chevron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62</xdr:col>
      <xdr:colOff>208645</xdr:colOff>
      <xdr:row>109</xdr:row>
      <xdr:rowOff>0</xdr:rowOff>
    </xdr:from>
    <xdr:to>
      <xdr:col>63</xdr:col>
      <xdr:colOff>132445</xdr:colOff>
      <xdr:row>109</xdr:row>
      <xdr:rowOff>168729</xdr:rowOff>
    </xdr:to>
    <xdr:sp macro="" textlink="">
      <xdr:nvSpPr>
        <xdr:cNvPr id="181" name="AutoShape 57">
          <a:extLst>
            <a:ext uri="{FF2B5EF4-FFF2-40B4-BE49-F238E27FC236}">
              <a16:creationId xmlns:a16="http://schemas.microsoft.com/office/drawing/2014/main" id="{AE80C9E9-6353-1648-B071-2BD05086132F}"/>
            </a:ext>
          </a:extLst>
        </xdr:cNvPr>
        <xdr:cNvSpPr>
          <a:spLocks noChangeArrowheads="1"/>
        </xdr:cNvSpPr>
      </xdr:nvSpPr>
      <xdr:spPr bwMode="auto">
        <a:xfrm>
          <a:off x="16165288" y="19648714"/>
          <a:ext cx="177800" cy="168729"/>
        </a:xfrm>
        <a:prstGeom prst="chevron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62</xdr:col>
      <xdr:colOff>208645</xdr:colOff>
      <xdr:row>110</xdr:row>
      <xdr:rowOff>181428</xdr:rowOff>
    </xdr:from>
    <xdr:to>
      <xdr:col>63</xdr:col>
      <xdr:colOff>132445</xdr:colOff>
      <xdr:row>111</xdr:row>
      <xdr:rowOff>168729</xdr:rowOff>
    </xdr:to>
    <xdr:sp macro="" textlink="">
      <xdr:nvSpPr>
        <xdr:cNvPr id="182" name="AutoShape 57">
          <a:extLst>
            <a:ext uri="{FF2B5EF4-FFF2-40B4-BE49-F238E27FC236}">
              <a16:creationId xmlns:a16="http://schemas.microsoft.com/office/drawing/2014/main" id="{71F6B857-26DD-D64F-8D59-22C5EFDC866A}"/>
            </a:ext>
          </a:extLst>
        </xdr:cNvPr>
        <xdr:cNvSpPr>
          <a:spLocks noChangeArrowheads="1"/>
        </xdr:cNvSpPr>
      </xdr:nvSpPr>
      <xdr:spPr bwMode="auto">
        <a:xfrm>
          <a:off x="16165288" y="20011571"/>
          <a:ext cx="177800" cy="168729"/>
        </a:xfrm>
        <a:prstGeom prst="chevron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62</xdr:col>
      <xdr:colOff>208645</xdr:colOff>
      <xdr:row>113</xdr:row>
      <xdr:rowOff>0</xdr:rowOff>
    </xdr:from>
    <xdr:to>
      <xdr:col>63</xdr:col>
      <xdr:colOff>132445</xdr:colOff>
      <xdr:row>113</xdr:row>
      <xdr:rowOff>168729</xdr:rowOff>
    </xdr:to>
    <xdr:sp macro="" textlink="">
      <xdr:nvSpPr>
        <xdr:cNvPr id="183" name="AutoShape 57">
          <a:extLst>
            <a:ext uri="{FF2B5EF4-FFF2-40B4-BE49-F238E27FC236}">
              <a16:creationId xmlns:a16="http://schemas.microsoft.com/office/drawing/2014/main" id="{5AFDB20E-DC8F-2E4E-B46C-77ADB90E4488}"/>
            </a:ext>
          </a:extLst>
        </xdr:cNvPr>
        <xdr:cNvSpPr>
          <a:spLocks noChangeArrowheads="1"/>
        </xdr:cNvSpPr>
      </xdr:nvSpPr>
      <xdr:spPr bwMode="auto">
        <a:xfrm>
          <a:off x="16165288" y="20374429"/>
          <a:ext cx="177800" cy="168729"/>
        </a:xfrm>
        <a:prstGeom prst="chevron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62</xdr:col>
      <xdr:colOff>208645</xdr:colOff>
      <xdr:row>115</xdr:row>
      <xdr:rowOff>0</xdr:rowOff>
    </xdr:from>
    <xdr:to>
      <xdr:col>63</xdr:col>
      <xdr:colOff>132445</xdr:colOff>
      <xdr:row>115</xdr:row>
      <xdr:rowOff>168729</xdr:rowOff>
    </xdr:to>
    <xdr:sp macro="" textlink="">
      <xdr:nvSpPr>
        <xdr:cNvPr id="184" name="AutoShape 57">
          <a:extLst>
            <a:ext uri="{FF2B5EF4-FFF2-40B4-BE49-F238E27FC236}">
              <a16:creationId xmlns:a16="http://schemas.microsoft.com/office/drawing/2014/main" id="{BE8D2586-5A60-A048-AF0A-43AC1AD55436}"/>
            </a:ext>
          </a:extLst>
        </xdr:cNvPr>
        <xdr:cNvSpPr>
          <a:spLocks noChangeArrowheads="1"/>
        </xdr:cNvSpPr>
      </xdr:nvSpPr>
      <xdr:spPr bwMode="auto">
        <a:xfrm>
          <a:off x="16165288" y="20737286"/>
          <a:ext cx="177800" cy="168729"/>
        </a:xfrm>
        <a:prstGeom prst="chevron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62</xdr:col>
      <xdr:colOff>208645</xdr:colOff>
      <xdr:row>119</xdr:row>
      <xdr:rowOff>0</xdr:rowOff>
    </xdr:from>
    <xdr:to>
      <xdr:col>63</xdr:col>
      <xdr:colOff>132445</xdr:colOff>
      <xdr:row>119</xdr:row>
      <xdr:rowOff>168729</xdr:rowOff>
    </xdr:to>
    <xdr:sp macro="" textlink="">
      <xdr:nvSpPr>
        <xdr:cNvPr id="186" name="AutoShape 57">
          <a:extLst>
            <a:ext uri="{FF2B5EF4-FFF2-40B4-BE49-F238E27FC236}">
              <a16:creationId xmlns:a16="http://schemas.microsoft.com/office/drawing/2014/main" id="{135BB63A-EC9E-5948-9B51-46A75863D000}"/>
            </a:ext>
          </a:extLst>
        </xdr:cNvPr>
        <xdr:cNvSpPr>
          <a:spLocks noChangeArrowheads="1"/>
        </xdr:cNvSpPr>
      </xdr:nvSpPr>
      <xdr:spPr bwMode="auto">
        <a:xfrm>
          <a:off x="16165288" y="21463000"/>
          <a:ext cx="177800" cy="168729"/>
        </a:xfrm>
        <a:prstGeom prst="chevron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62</xdr:col>
      <xdr:colOff>208645</xdr:colOff>
      <xdr:row>121</xdr:row>
      <xdr:rowOff>0</xdr:rowOff>
    </xdr:from>
    <xdr:to>
      <xdr:col>63</xdr:col>
      <xdr:colOff>132445</xdr:colOff>
      <xdr:row>121</xdr:row>
      <xdr:rowOff>168729</xdr:rowOff>
    </xdr:to>
    <xdr:sp macro="" textlink="">
      <xdr:nvSpPr>
        <xdr:cNvPr id="187" name="AutoShape 57">
          <a:extLst>
            <a:ext uri="{FF2B5EF4-FFF2-40B4-BE49-F238E27FC236}">
              <a16:creationId xmlns:a16="http://schemas.microsoft.com/office/drawing/2014/main" id="{477E716D-DB6F-5A4D-9FB2-A36069B3C92D}"/>
            </a:ext>
          </a:extLst>
        </xdr:cNvPr>
        <xdr:cNvSpPr>
          <a:spLocks noChangeArrowheads="1"/>
        </xdr:cNvSpPr>
      </xdr:nvSpPr>
      <xdr:spPr bwMode="auto">
        <a:xfrm>
          <a:off x="16165288" y="21825857"/>
          <a:ext cx="177800" cy="168729"/>
        </a:xfrm>
        <a:prstGeom prst="chevron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62</xdr:col>
      <xdr:colOff>208645</xdr:colOff>
      <xdr:row>123</xdr:row>
      <xdr:rowOff>0</xdr:rowOff>
    </xdr:from>
    <xdr:to>
      <xdr:col>63</xdr:col>
      <xdr:colOff>132445</xdr:colOff>
      <xdr:row>123</xdr:row>
      <xdr:rowOff>168729</xdr:rowOff>
    </xdr:to>
    <xdr:sp macro="" textlink="">
      <xdr:nvSpPr>
        <xdr:cNvPr id="188" name="AutoShape 57">
          <a:extLst>
            <a:ext uri="{FF2B5EF4-FFF2-40B4-BE49-F238E27FC236}">
              <a16:creationId xmlns:a16="http://schemas.microsoft.com/office/drawing/2014/main" id="{DD34A916-2900-C44A-A2D2-11657357D14B}"/>
            </a:ext>
          </a:extLst>
        </xdr:cNvPr>
        <xdr:cNvSpPr>
          <a:spLocks noChangeArrowheads="1"/>
        </xdr:cNvSpPr>
      </xdr:nvSpPr>
      <xdr:spPr bwMode="auto">
        <a:xfrm>
          <a:off x="16165288" y="22188714"/>
          <a:ext cx="177800" cy="168729"/>
        </a:xfrm>
        <a:prstGeom prst="chevron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62</xdr:col>
      <xdr:colOff>208645</xdr:colOff>
      <xdr:row>124</xdr:row>
      <xdr:rowOff>181428</xdr:rowOff>
    </xdr:from>
    <xdr:to>
      <xdr:col>63</xdr:col>
      <xdr:colOff>132445</xdr:colOff>
      <xdr:row>125</xdr:row>
      <xdr:rowOff>168729</xdr:rowOff>
    </xdr:to>
    <xdr:sp macro="" textlink="">
      <xdr:nvSpPr>
        <xdr:cNvPr id="189" name="AutoShape 57">
          <a:extLst>
            <a:ext uri="{FF2B5EF4-FFF2-40B4-BE49-F238E27FC236}">
              <a16:creationId xmlns:a16="http://schemas.microsoft.com/office/drawing/2014/main" id="{00BB8B78-C131-AD4E-ADB9-8F1C62B1C7B4}"/>
            </a:ext>
          </a:extLst>
        </xdr:cNvPr>
        <xdr:cNvSpPr>
          <a:spLocks noChangeArrowheads="1"/>
        </xdr:cNvSpPr>
      </xdr:nvSpPr>
      <xdr:spPr bwMode="auto">
        <a:xfrm>
          <a:off x="16165288" y="22551571"/>
          <a:ext cx="177800" cy="168729"/>
        </a:xfrm>
        <a:prstGeom prst="chevron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62</xdr:col>
      <xdr:colOff>208645</xdr:colOff>
      <xdr:row>127</xdr:row>
      <xdr:rowOff>0</xdr:rowOff>
    </xdr:from>
    <xdr:to>
      <xdr:col>63</xdr:col>
      <xdr:colOff>132445</xdr:colOff>
      <xdr:row>127</xdr:row>
      <xdr:rowOff>168729</xdr:rowOff>
    </xdr:to>
    <xdr:sp macro="" textlink="">
      <xdr:nvSpPr>
        <xdr:cNvPr id="190" name="AutoShape 57">
          <a:extLst>
            <a:ext uri="{FF2B5EF4-FFF2-40B4-BE49-F238E27FC236}">
              <a16:creationId xmlns:a16="http://schemas.microsoft.com/office/drawing/2014/main" id="{38DE0BE8-0B0F-C343-89DE-0E2F5CA552F6}"/>
            </a:ext>
          </a:extLst>
        </xdr:cNvPr>
        <xdr:cNvSpPr>
          <a:spLocks noChangeArrowheads="1"/>
        </xdr:cNvSpPr>
      </xdr:nvSpPr>
      <xdr:spPr bwMode="auto">
        <a:xfrm>
          <a:off x="16165288" y="22914429"/>
          <a:ext cx="177800" cy="168729"/>
        </a:xfrm>
        <a:prstGeom prst="chevron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62</xdr:col>
      <xdr:colOff>208645</xdr:colOff>
      <xdr:row>135</xdr:row>
      <xdr:rowOff>0</xdr:rowOff>
    </xdr:from>
    <xdr:to>
      <xdr:col>63</xdr:col>
      <xdr:colOff>132445</xdr:colOff>
      <xdr:row>135</xdr:row>
      <xdr:rowOff>168729</xdr:rowOff>
    </xdr:to>
    <xdr:sp macro="" textlink="">
      <xdr:nvSpPr>
        <xdr:cNvPr id="137" name="AutoShape 57">
          <a:extLst>
            <a:ext uri="{FF2B5EF4-FFF2-40B4-BE49-F238E27FC236}">
              <a16:creationId xmlns:a16="http://schemas.microsoft.com/office/drawing/2014/main" id="{FA506023-0255-0E44-B685-2BD205FFAD02}"/>
            </a:ext>
          </a:extLst>
        </xdr:cNvPr>
        <xdr:cNvSpPr>
          <a:spLocks noChangeArrowheads="1"/>
        </xdr:cNvSpPr>
      </xdr:nvSpPr>
      <xdr:spPr bwMode="auto">
        <a:xfrm>
          <a:off x="16165288" y="24365857"/>
          <a:ext cx="177800" cy="168729"/>
        </a:xfrm>
        <a:prstGeom prst="chevron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61</xdr:col>
      <xdr:colOff>208645</xdr:colOff>
      <xdr:row>137</xdr:row>
      <xdr:rowOff>0</xdr:rowOff>
    </xdr:from>
    <xdr:to>
      <xdr:col>62</xdr:col>
      <xdr:colOff>132445</xdr:colOff>
      <xdr:row>137</xdr:row>
      <xdr:rowOff>168729</xdr:rowOff>
    </xdr:to>
    <xdr:sp macro="" textlink="">
      <xdr:nvSpPr>
        <xdr:cNvPr id="139" name="AutoShape 57">
          <a:extLst>
            <a:ext uri="{FF2B5EF4-FFF2-40B4-BE49-F238E27FC236}">
              <a16:creationId xmlns:a16="http://schemas.microsoft.com/office/drawing/2014/main" id="{E000CB2E-7B63-FC4E-8061-379F6FE2DB43}"/>
            </a:ext>
          </a:extLst>
        </xdr:cNvPr>
        <xdr:cNvSpPr>
          <a:spLocks noChangeArrowheads="1"/>
        </xdr:cNvSpPr>
      </xdr:nvSpPr>
      <xdr:spPr bwMode="auto">
        <a:xfrm>
          <a:off x="15911288" y="24728714"/>
          <a:ext cx="177800" cy="168729"/>
        </a:xfrm>
        <a:prstGeom prst="chevron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61</xdr:col>
      <xdr:colOff>208645</xdr:colOff>
      <xdr:row>138</xdr:row>
      <xdr:rowOff>181428</xdr:rowOff>
    </xdr:from>
    <xdr:to>
      <xdr:col>62</xdr:col>
      <xdr:colOff>132445</xdr:colOff>
      <xdr:row>139</xdr:row>
      <xdr:rowOff>168729</xdr:rowOff>
    </xdr:to>
    <xdr:sp macro="" textlink="">
      <xdr:nvSpPr>
        <xdr:cNvPr id="140" name="AutoShape 57">
          <a:extLst>
            <a:ext uri="{FF2B5EF4-FFF2-40B4-BE49-F238E27FC236}">
              <a16:creationId xmlns:a16="http://schemas.microsoft.com/office/drawing/2014/main" id="{AA63A9B7-D68D-BA4D-8FF9-EEBBD80A7610}"/>
            </a:ext>
          </a:extLst>
        </xdr:cNvPr>
        <xdr:cNvSpPr>
          <a:spLocks noChangeArrowheads="1"/>
        </xdr:cNvSpPr>
      </xdr:nvSpPr>
      <xdr:spPr bwMode="auto">
        <a:xfrm>
          <a:off x="15911288" y="25091571"/>
          <a:ext cx="177800" cy="168729"/>
        </a:xfrm>
        <a:prstGeom prst="chevron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61</xdr:col>
      <xdr:colOff>208645</xdr:colOff>
      <xdr:row>141</xdr:row>
      <xdr:rowOff>0</xdr:rowOff>
    </xdr:from>
    <xdr:to>
      <xdr:col>62</xdr:col>
      <xdr:colOff>132445</xdr:colOff>
      <xdr:row>141</xdr:row>
      <xdr:rowOff>168729</xdr:rowOff>
    </xdr:to>
    <xdr:sp macro="" textlink="">
      <xdr:nvSpPr>
        <xdr:cNvPr id="141" name="AutoShape 57">
          <a:extLst>
            <a:ext uri="{FF2B5EF4-FFF2-40B4-BE49-F238E27FC236}">
              <a16:creationId xmlns:a16="http://schemas.microsoft.com/office/drawing/2014/main" id="{961431EF-A72B-9648-A2A3-D4BFE59D37BC}"/>
            </a:ext>
          </a:extLst>
        </xdr:cNvPr>
        <xdr:cNvSpPr>
          <a:spLocks noChangeArrowheads="1"/>
        </xdr:cNvSpPr>
      </xdr:nvSpPr>
      <xdr:spPr bwMode="auto">
        <a:xfrm>
          <a:off x="15911288" y="25454429"/>
          <a:ext cx="177800" cy="168729"/>
        </a:xfrm>
        <a:prstGeom prst="chevron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61</xdr:col>
      <xdr:colOff>208645</xdr:colOff>
      <xdr:row>143</xdr:row>
      <xdr:rowOff>0</xdr:rowOff>
    </xdr:from>
    <xdr:to>
      <xdr:col>62</xdr:col>
      <xdr:colOff>132445</xdr:colOff>
      <xdr:row>143</xdr:row>
      <xdr:rowOff>168729</xdr:rowOff>
    </xdr:to>
    <xdr:sp macro="" textlink="">
      <xdr:nvSpPr>
        <xdr:cNvPr id="142" name="AutoShape 57">
          <a:extLst>
            <a:ext uri="{FF2B5EF4-FFF2-40B4-BE49-F238E27FC236}">
              <a16:creationId xmlns:a16="http://schemas.microsoft.com/office/drawing/2014/main" id="{80036F75-8DBC-014A-A5CF-C6529E118E5E}"/>
            </a:ext>
          </a:extLst>
        </xdr:cNvPr>
        <xdr:cNvSpPr>
          <a:spLocks noChangeArrowheads="1"/>
        </xdr:cNvSpPr>
      </xdr:nvSpPr>
      <xdr:spPr bwMode="auto">
        <a:xfrm>
          <a:off x="15911288" y="25817286"/>
          <a:ext cx="177800" cy="168729"/>
        </a:xfrm>
        <a:prstGeom prst="chevron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62</xdr:col>
      <xdr:colOff>145148</xdr:colOff>
      <xdr:row>138</xdr:row>
      <xdr:rowOff>181428</xdr:rowOff>
    </xdr:from>
    <xdr:to>
      <xdr:col>64</xdr:col>
      <xdr:colOff>5448</xdr:colOff>
      <xdr:row>140</xdr:row>
      <xdr:rowOff>22043</xdr:rowOff>
    </xdr:to>
    <xdr:pic>
      <xdr:nvPicPr>
        <xdr:cNvPr id="148" name="Picture 5" descr="caboose.gif">
          <a:extLst>
            <a:ext uri="{FF2B5EF4-FFF2-40B4-BE49-F238E27FC236}">
              <a16:creationId xmlns:a16="http://schemas.microsoft.com/office/drawing/2014/main" id="{3D1FBB3F-7EFA-8E41-BA1D-04BE5067DB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01791" y="25091571"/>
          <a:ext cx="368300" cy="198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62</xdr:col>
      <xdr:colOff>145148</xdr:colOff>
      <xdr:row>141</xdr:row>
      <xdr:rowOff>0</xdr:rowOff>
    </xdr:from>
    <xdr:to>
      <xdr:col>64</xdr:col>
      <xdr:colOff>5448</xdr:colOff>
      <xdr:row>142</xdr:row>
      <xdr:rowOff>16964</xdr:rowOff>
    </xdr:to>
    <xdr:pic>
      <xdr:nvPicPr>
        <xdr:cNvPr id="150" name="Picture 5" descr="caboose.gif">
          <a:extLst>
            <a:ext uri="{FF2B5EF4-FFF2-40B4-BE49-F238E27FC236}">
              <a16:creationId xmlns:a16="http://schemas.microsoft.com/office/drawing/2014/main" id="{35DF1B69-63C5-7F46-8639-77E7BF2A59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01791" y="25454429"/>
          <a:ext cx="368300" cy="198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62</xdr:col>
      <xdr:colOff>145148</xdr:colOff>
      <xdr:row>143</xdr:row>
      <xdr:rowOff>0</xdr:rowOff>
    </xdr:from>
    <xdr:to>
      <xdr:col>64</xdr:col>
      <xdr:colOff>5448</xdr:colOff>
      <xdr:row>144</xdr:row>
      <xdr:rowOff>16964</xdr:rowOff>
    </xdr:to>
    <xdr:pic>
      <xdr:nvPicPr>
        <xdr:cNvPr id="151" name="Picture 5" descr="caboose.gif">
          <a:extLst>
            <a:ext uri="{FF2B5EF4-FFF2-40B4-BE49-F238E27FC236}">
              <a16:creationId xmlns:a16="http://schemas.microsoft.com/office/drawing/2014/main" id="{1EABED84-63FD-994A-9CA0-CDA35A9CD3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01791" y="25817286"/>
          <a:ext cx="368300" cy="198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62</xdr:col>
      <xdr:colOff>145148</xdr:colOff>
      <xdr:row>137</xdr:row>
      <xdr:rowOff>0</xdr:rowOff>
    </xdr:from>
    <xdr:to>
      <xdr:col>64</xdr:col>
      <xdr:colOff>5448</xdr:colOff>
      <xdr:row>138</xdr:row>
      <xdr:rowOff>16963</xdr:rowOff>
    </xdr:to>
    <xdr:pic>
      <xdr:nvPicPr>
        <xdr:cNvPr id="153" name="Picture 5" descr="caboose.gif">
          <a:extLst>
            <a:ext uri="{FF2B5EF4-FFF2-40B4-BE49-F238E27FC236}">
              <a16:creationId xmlns:a16="http://schemas.microsoft.com/office/drawing/2014/main" id="{DE12253D-4CCF-704E-99F1-5A6D170D1C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01791" y="24728714"/>
          <a:ext cx="368300" cy="198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61</xdr:col>
      <xdr:colOff>208645</xdr:colOff>
      <xdr:row>147</xdr:row>
      <xdr:rowOff>0</xdr:rowOff>
    </xdr:from>
    <xdr:to>
      <xdr:col>62</xdr:col>
      <xdr:colOff>132445</xdr:colOff>
      <xdr:row>147</xdr:row>
      <xdr:rowOff>168729</xdr:rowOff>
    </xdr:to>
    <xdr:sp macro="" textlink="">
      <xdr:nvSpPr>
        <xdr:cNvPr id="136" name="AutoShape 57">
          <a:extLst>
            <a:ext uri="{FF2B5EF4-FFF2-40B4-BE49-F238E27FC236}">
              <a16:creationId xmlns:a16="http://schemas.microsoft.com/office/drawing/2014/main" id="{B7395CA8-8D29-0743-9FB2-0ED70EB486A8}"/>
            </a:ext>
          </a:extLst>
        </xdr:cNvPr>
        <xdr:cNvSpPr>
          <a:spLocks noChangeArrowheads="1"/>
        </xdr:cNvSpPr>
      </xdr:nvSpPr>
      <xdr:spPr bwMode="auto">
        <a:xfrm>
          <a:off x="15911288" y="26543000"/>
          <a:ext cx="177800" cy="168729"/>
        </a:xfrm>
        <a:prstGeom prst="chevron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61</xdr:col>
      <xdr:colOff>208645</xdr:colOff>
      <xdr:row>149</xdr:row>
      <xdr:rowOff>0</xdr:rowOff>
    </xdr:from>
    <xdr:to>
      <xdr:col>62</xdr:col>
      <xdr:colOff>132445</xdr:colOff>
      <xdr:row>149</xdr:row>
      <xdr:rowOff>168729</xdr:rowOff>
    </xdr:to>
    <xdr:sp macro="" textlink="">
      <xdr:nvSpPr>
        <xdr:cNvPr id="143" name="AutoShape 57">
          <a:extLst>
            <a:ext uri="{FF2B5EF4-FFF2-40B4-BE49-F238E27FC236}">
              <a16:creationId xmlns:a16="http://schemas.microsoft.com/office/drawing/2014/main" id="{DD63B359-E1D9-CC4B-8B16-2057C8D6D796}"/>
            </a:ext>
          </a:extLst>
        </xdr:cNvPr>
        <xdr:cNvSpPr>
          <a:spLocks noChangeArrowheads="1"/>
        </xdr:cNvSpPr>
      </xdr:nvSpPr>
      <xdr:spPr bwMode="auto">
        <a:xfrm>
          <a:off x="15911288" y="26905857"/>
          <a:ext cx="177800" cy="168729"/>
        </a:xfrm>
        <a:prstGeom prst="chevron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61</xdr:col>
      <xdr:colOff>208645</xdr:colOff>
      <xdr:row>151</xdr:row>
      <xdr:rowOff>0</xdr:rowOff>
    </xdr:from>
    <xdr:to>
      <xdr:col>62</xdr:col>
      <xdr:colOff>132445</xdr:colOff>
      <xdr:row>151</xdr:row>
      <xdr:rowOff>168729</xdr:rowOff>
    </xdr:to>
    <xdr:sp macro="" textlink="">
      <xdr:nvSpPr>
        <xdr:cNvPr id="144" name="AutoShape 57">
          <a:extLst>
            <a:ext uri="{FF2B5EF4-FFF2-40B4-BE49-F238E27FC236}">
              <a16:creationId xmlns:a16="http://schemas.microsoft.com/office/drawing/2014/main" id="{482E7AE1-3921-F943-ABDC-2F7D02750B43}"/>
            </a:ext>
          </a:extLst>
        </xdr:cNvPr>
        <xdr:cNvSpPr>
          <a:spLocks noChangeArrowheads="1"/>
        </xdr:cNvSpPr>
      </xdr:nvSpPr>
      <xdr:spPr bwMode="auto">
        <a:xfrm>
          <a:off x="15911288" y="27268714"/>
          <a:ext cx="177800" cy="168729"/>
        </a:xfrm>
        <a:prstGeom prst="chevron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62</xdr:col>
      <xdr:colOff>145148</xdr:colOff>
      <xdr:row>147</xdr:row>
      <xdr:rowOff>0</xdr:rowOff>
    </xdr:from>
    <xdr:to>
      <xdr:col>64</xdr:col>
      <xdr:colOff>5448</xdr:colOff>
      <xdr:row>148</xdr:row>
      <xdr:rowOff>16963</xdr:rowOff>
    </xdr:to>
    <xdr:pic>
      <xdr:nvPicPr>
        <xdr:cNvPr id="145" name="Picture 5" descr="caboose.gif">
          <a:extLst>
            <a:ext uri="{FF2B5EF4-FFF2-40B4-BE49-F238E27FC236}">
              <a16:creationId xmlns:a16="http://schemas.microsoft.com/office/drawing/2014/main" id="{D622FF9C-6711-7441-BFC4-A1766D9A4D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01791" y="26543000"/>
          <a:ext cx="368300" cy="198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62</xdr:col>
      <xdr:colOff>145148</xdr:colOff>
      <xdr:row>149</xdr:row>
      <xdr:rowOff>0</xdr:rowOff>
    </xdr:from>
    <xdr:to>
      <xdr:col>64</xdr:col>
      <xdr:colOff>5448</xdr:colOff>
      <xdr:row>150</xdr:row>
      <xdr:rowOff>16963</xdr:rowOff>
    </xdr:to>
    <xdr:pic>
      <xdr:nvPicPr>
        <xdr:cNvPr id="146" name="Picture 5" descr="caboose.gif">
          <a:extLst>
            <a:ext uri="{FF2B5EF4-FFF2-40B4-BE49-F238E27FC236}">
              <a16:creationId xmlns:a16="http://schemas.microsoft.com/office/drawing/2014/main" id="{DD30B062-6755-614B-BF30-54382054D5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01791" y="26905857"/>
          <a:ext cx="368300" cy="198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62</xdr:col>
      <xdr:colOff>145148</xdr:colOff>
      <xdr:row>151</xdr:row>
      <xdr:rowOff>0</xdr:rowOff>
    </xdr:from>
    <xdr:to>
      <xdr:col>64</xdr:col>
      <xdr:colOff>5448</xdr:colOff>
      <xdr:row>152</xdr:row>
      <xdr:rowOff>16963</xdr:rowOff>
    </xdr:to>
    <xdr:pic>
      <xdr:nvPicPr>
        <xdr:cNvPr id="147" name="Picture 5" descr="caboose.gif">
          <a:extLst>
            <a:ext uri="{FF2B5EF4-FFF2-40B4-BE49-F238E27FC236}">
              <a16:creationId xmlns:a16="http://schemas.microsoft.com/office/drawing/2014/main" id="{308D8649-3374-E34F-B20C-D35E492B0B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01791" y="27268714"/>
          <a:ext cx="368300" cy="198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62</xdr:col>
      <xdr:colOff>208645</xdr:colOff>
      <xdr:row>177</xdr:row>
      <xdr:rowOff>0</xdr:rowOff>
    </xdr:from>
    <xdr:to>
      <xdr:col>63</xdr:col>
      <xdr:colOff>132445</xdr:colOff>
      <xdr:row>177</xdr:row>
      <xdr:rowOff>168729</xdr:rowOff>
    </xdr:to>
    <xdr:sp macro="" textlink="">
      <xdr:nvSpPr>
        <xdr:cNvPr id="193" name="AutoShape 57">
          <a:extLst>
            <a:ext uri="{FF2B5EF4-FFF2-40B4-BE49-F238E27FC236}">
              <a16:creationId xmlns:a16="http://schemas.microsoft.com/office/drawing/2014/main" id="{E77196B7-076C-C54C-9487-0D1FD8626F73}"/>
            </a:ext>
          </a:extLst>
        </xdr:cNvPr>
        <xdr:cNvSpPr>
          <a:spLocks noChangeArrowheads="1"/>
        </xdr:cNvSpPr>
      </xdr:nvSpPr>
      <xdr:spPr bwMode="auto">
        <a:xfrm>
          <a:off x="16165288" y="30942643"/>
          <a:ext cx="177800" cy="168729"/>
        </a:xfrm>
        <a:prstGeom prst="chevron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61</xdr:col>
      <xdr:colOff>208645</xdr:colOff>
      <xdr:row>152</xdr:row>
      <xdr:rowOff>181428</xdr:rowOff>
    </xdr:from>
    <xdr:to>
      <xdr:col>62</xdr:col>
      <xdr:colOff>132445</xdr:colOff>
      <xdr:row>153</xdr:row>
      <xdr:rowOff>168729</xdr:rowOff>
    </xdr:to>
    <xdr:sp macro="" textlink="">
      <xdr:nvSpPr>
        <xdr:cNvPr id="194" name="AutoShape 57">
          <a:extLst>
            <a:ext uri="{FF2B5EF4-FFF2-40B4-BE49-F238E27FC236}">
              <a16:creationId xmlns:a16="http://schemas.microsoft.com/office/drawing/2014/main" id="{2343C965-665C-0944-BB4F-BFFD84091935}"/>
            </a:ext>
          </a:extLst>
        </xdr:cNvPr>
        <xdr:cNvSpPr>
          <a:spLocks noChangeArrowheads="1"/>
        </xdr:cNvSpPr>
      </xdr:nvSpPr>
      <xdr:spPr bwMode="auto">
        <a:xfrm>
          <a:off x="15911288" y="27631571"/>
          <a:ext cx="177800" cy="168729"/>
        </a:xfrm>
        <a:prstGeom prst="chevron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62</xdr:col>
      <xdr:colOff>145148</xdr:colOff>
      <xdr:row>152</xdr:row>
      <xdr:rowOff>181428</xdr:rowOff>
    </xdr:from>
    <xdr:to>
      <xdr:col>64</xdr:col>
      <xdr:colOff>5448</xdr:colOff>
      <xdr:row>154</xdr:row>
      <xdr:rowOff>22043</xdr:rowOff>
    </xdr:to>
    <xdr:pic>
      <xdr:nvPicPr>
        <xdr:cNvPr id="195" name="Picture 5" descr="caboose.gif">
          <a:extLst>
            <a:ext uri="{FF2B5EF4-FFF2-40B4-BE49-F238E27FC236}">
              <a16:creationId xmlns:a16="http://schemas.microsoft.com/office/drawing/2014/main" id="{B53865E1-F93E-2549-80D8-C50ADEF7A7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01791" y="27631571"/>
          <a:ext cx="368300" cy="198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62</xdr:col>
      <xdr:colOff>208645</xdr:colOff>
      <xdr:row>155</xdr:row>
      <xdr:rowOff>0</xdr:rowOff>
    </xdr:from>
    <xdr:to>
      <xdr:col>63</xdr:col>
      <xdr:colOff>132445</xdr:colOff>
      <xdr:row>155</xdr:row>
      <xdr:rowOff>168729</xdr:rowOff>
    </xdr:to>
    <xdr:sp macro="" textlink="">
      <xdr:nvSpPr>
        <xdr:cNvPr id="196" name="AutoShape 57">
          <a:extLst>
            <a:ext uri="{FF2B5EF4-FFF2-40B4-BE49-F238E27FC236}">
              <a16:creationId xmlns:a16="http://schemas.microsoft.com/office/drawing/2014/main" id="{D481BC04-E82E-D34E-AC68-030460D0B9F6}"/>
            </a:ext>
          </a:extLst>
        </xdr:cNvPr>
        <xdr:cNvSpPr>
          <a:spLocks noChangeArrowheads="1"/>
        </xdr:cNvSpPr>
      </xdr:nvSpPr>
      <xdr:spPr bwMode="auto">
        <a:xfrm>
          <a:off x="16165288" y="27912786"/>
          <a:ext cx="177800" cy="168729"/>
        </a:xfrm>
        <a:prstGeom prst="chevron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62</xdr:col>
      <xdr:colOff>208645</xdr:colOff>
      <xdr:row>157</xdr:row>
      <xdr:rowOff>0</xdr:rowOff>
    </xdr:from>
    <xdr:to>
      <xdr:col>63</xdr:col>
      <xdr:colOff>132445</xdr:colOff>
      <xdr:row>157</xdr:row>
      <xdr:rowOff>168729</xdr:rowOff>
    </xdr:to>
    <xdr:sp macro="" textlink="">
      <xdr:nvSpPr>
        <xdr:cNvPr id="197" name="AutoShape 57">
          <a:extLst>
            <a:ext uri="{FF2B5EF4-FFF2-40B4-BE49-F238E27FC236}">
              <a16:creationId xmlns:a16="http://schemas.microsoft.com/office/drawing/2014/main" id="{189D1F6D-AD5C-8240-9E36-00C6F0C25360}"/>
            </a:ext>
          </a:extLst>
        </xdr:cNvPr>
        <xdr:cNvSpPr>
          <a:spLocks noChangeArrowheads="1"/>
        </xdr:cNvSpPr>
      </xdr:nvSpPr>
      <xdr:spPr bwMode="auto">
        <a:xfrm>
          <a:off x="16165288" y="28194000"/>
          <a:ext cx="177800" cy="168729"/>
        </a:xfrm>
        <a:prstGeom prst="chevron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62</xdr:col>
      <xdr:colOff>208645</xdr:colOff>
      <xdr:row>159</xdr:row>
      <xdr:rowOff>0</xdr:rowOff>
    </xdr:from>
    <xdr:to>
      <xdr:col>63</xdr:col>
      <xdr:colOff>132445</xdr:colOff>
      <xdr:row>159</xdr:row>
      <xdr:rowOff>168729</xdr:rowOff>
    </xdr:to>
    <xdr:sp macro="" textlink="">
      <xdr:nvSpPr>
        <xdr:cNvPr id="198" name="AutoShape 57">
          <a:extLst>
            <a:ext uri="{FF2B5EF4-FFF2-40B4-BE49-F238E27FC236}">
              <a16:creationId xmlns:a16="http://schemas.microsoft.com/office/drawing/2014/main" id="{F379A8FC-9298-CA4B-B3B9-550307C44F0B}"/>
            </a:ext>
          </a:extLst>
        </xdr:cNvPr>
        <xdr:cNvSpPr>
          <a:spLocks noChangeArrowheads="1"/>
        </xdr:cNvSpPr>
      </xdr:nvSpPr>
      <xdr:spPr bwMode="auto">
        <a:xfrm>
          <a:off x="16165288" y="28475214"/>
          <a:ext cx="177800" cy="168729"/>
        </a:xfrm>
        <a:prstGeom prst="chevron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62</xdr:col>
      <xdr:colOff>208645</xdr:colOff>
      <xdr:row>165</xdr:row>
      <xdr:rowOff>0</xdr:rowOff>
    </xdr:from>
    <xdr:to>
      <xdr:col>63</xdr:col>
      <xdr:colOff>132445</xdr:colOff>
      <xdr:row>165</xdr:row>
      <xdr:rowOff>168729</xdr:rowOff>
    </xdr:to>
    <xdr:sp macro="" textlink="">
      <xdr:nvSpPr>
        <xdr:cNvPr id="200" name="AutoShape 57">
          <a:extLst>
            <a:ext uri="{FF2B5EF4-FFF2-40B4-BE49-F238E27FC236}">
              <a16:creationId xmlns:a16="http://schemas.microsoft.com/office/drawing/2014/main" id="{6F60A9E1-6C21-4C4F-ABAD-394285FFE7AF}"/>
            </a:ext>
          </a:extLst>
        </xdr:cNvPr>
        <xdr:cNvSpPr>
          <a:spLocks noChangeArrowheads="1"/>
        </xdr:cNvSpPr>
      </xdr:nvSpPr>
      <xdr:spPr bwMode="auto">
        <a:xfrm>
          <a:off x="16165288" y="29300714"/>
          <a:ext cx="177800" cy="168729"/>
        </a:xfrm>
        <a:prstGeom prst="chevron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61</xdr:col>
      <xdr:colOff>208645</xdr:colOff>
      <xdr:row>161</xdr:row>
      <xdr:rowOff>0</xdr:rowOff>
    </xdr:from>
    <xdr:to>
      <xdr:col>62</xdr:col>
      <xdr:colOff>132445</xdr:colOff>
      <xdr:row>161</xdr:row>
      <xdr:rowOff>168729</xdr:rowOff>
    </xdr:to>
    <xdr:sp macro="" textlink="">
      <xdr:nvSpPr>
        <xdr:cNvPr id="201" name="AutoShape 57">
          <a:extLst>
            <a:ext uri="{FF2B5EF4-FFF2-40B4-BE49-F238E27FC236}">
              <a16:creationId xmlns:a16="http://schemas.microsoft.com/office/drawing/2014/main" id="{7B1702BA-0DD6-4741-94C2-53A1310F55F3}"/>
            </a:ext>
          </a:extLst>
        </xdr:cNvPr>
        <xdr:cNvSpPr>
          <a:spLocks noChangeArrowheads="1"/>
        </xdr:cNvSpPr>
      </xdr:nvSpPr>
      <xdr:spPr bwMode="auto">
        <a:xfrm>
          <a:off x="15911288" y="28756429"/>
          <a:ext cx="177800" cy="168729"/>
        </a:xfrm>
        <a:prstGeom prst="chevron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62</xdr:col>
      <xdr:colOff>145148</xdr:colOff>
      <xdr:row>161</xdr:row>
      <xdr:rowOff>0</xdr:rowOff>
    </xdr:from>
    <xdr:to>
      <xdr:col>64</xdr:col>
      <xdr:colOff>5448</xdr:colOff>
      <xdr:row>162</xdr:row>
      <xdr:rowOff>16964</xdr:rowOff>
    </xdr:to>
    <xdr:pic>
      <xdr:nvPicPr>
        <xdr:cNvPr id="203" name="Picture 5" descr="caboose.gif">
          <a:extLst>
            <a:ext uri="{FF2B5EF4-FFF2-40B4-BE49-F238E27FC236}">
              <a16:creationId xmlns:a16="http://schemas.microsoft.com/office/drawing/2014/main" id="{84012F41-6501-414B-B648-8658EF53E7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01791" y="28756429"/>
          <a:ext cx="368300" cy="198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62</xdr:col>
      <xdr:colOff>208645</xdr:colOff>
      <xdr:row>166</xdr:row>
      <xdr:rowOff>99785</xdr:rowOff>
    </xdr:from>
    <xdr:to>
      <xdr:col>63</xdr:col>
      <xdr:colOff>132445</xdr:colOff>
      <xdr:row>167</xdr:row>
      <xdr:rowOff>168729</xdr:rowOff>
    </xdr:to>
    <xdr:sp macro="" textlink="">
      <xdr:nvSpPr>
        <xdr:cNvPr id="204" name="AutoShape 57">
          <a:extLst>
            <a:ext uri="{FF2B5EF4-FFF2-40B4-BE49-F238E27FC236}">
              <a16:creationId xmlns:a16="http://schemas.microsoft.com/office/drawing/2014/main" id="{30F090A5-48F3-AE40-BEB1-95C34B1C4B2E}"/>
            </a:ext>
          </a:extLst>
        </xdr:cNvPr>
        <xdr:cNvSpPr>
          <a:spLocks noChangeArrowheads="1"/>
        </xdr:cNvSpPr>
      </xdr:nvSpPr>
      <xdr:spPr bwMode="auto">
        <a:xfrm>
          <a:off x="16165288" y="29600071"/>
          <a:ext cx="177800" cy="168729"/>
        </a:xfrm>
        <a:prstGeom prst="chevron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62</xdr:col>
      <xdr:colOff>208645</xdr:colOff>
      <xdr:row>172</xdr:row>
      <xdr:rowOff>99785</xdr:rowOff>
    </xdr:from>
    <xdr:to>
      <xdr:col>63</xdr:col>
      <xdr:colOff>132445</xdr:colOff>
      <xdr:row>173</xdr:row>
      <xdr:rowOff>168729</xdr:rowOff>
    </xdr:to>
    <xdr:sp macro="" textlink="">
      <xdr:nvSpPr>
        <xdr:cNvPr id="206" name="AutoShape 57">
          <a:extLst>
            <a:ext uri="{FF2B5EF4-FFF2-40B4-BE49-F238E27FC236}">
              <a16:creationId xmlns:a16="http://schemas.microsoft.com/office/drawing/2014/main" id="{89AB429C-C847-6D42-B602-80EB00F3AE33}"/>
            </a:ext>
          </a:extLst>
        </xdr:cNvPr>
        <xdr:cNvSpPr>
          <a:spLocks noChangeArrowheads="1"/>
        </xdr:cNvSpPr>
      </xdr:nvSpPr>
      <xdr:spPr bwMode="auto">
        <a:xfrm>
          <a:off x="16165288" y="30425571"/>
          <a:ext cx="177800" cy="168729"/>
        </a:xfrm>
        <a:prstGeom prst="chevron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62</xdr:col>
      <xdr:colOff>208645</xdr:colOff>
      <xdr:row>171</xdr:row>
      <xdr:rowOff>0</xdr:rowOff>
    </xdr:from>
    <xdr:to>
      <xdr:col>63</xdr:col>
      <xdr:colOff>132445</xdr:colOff>
      <xdr:row>171</xdr:row>
      <xdr:rowOff>168729</xdr:rowOff>
    </xdr:to>
    <xdr:sp macro="" textlink="">
      <xdr:nvSpPr>
        <xdr:cNvPr id="207" name="AutoShape 57">
          <a:extLst>
            <a:ext uri="{FF2B5EF4-FFF2-40B4-BE49-F238E27FC236}">
              <a16:creationId xmlns:a16="http://schemas.microsoft.com/office/drawing/2014/main" id="{ACB71100-B108-DB4A-8AC7-A0C7453B6B89}"/>
            </a:ext>
          </a:extLst>
        </xdr:cNvPr>
        <xdr:cNvSpPr>
          <a:spLocks noChangeArrowheads="1"/>
        </xdr:cNvSpPr>
      </xdr:nvSpPr>
      <xdr:spPr bwMode="auto">
        <a:xfrm>
          <a:off x="16165288" y="30162500"/>
          <a:ext cx="177800" cy="168729"/>
        </a:xfrm>
        <a:prstGeom prst="chevron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62</xdr:col>
      <xdr:colOff>208645</xdr:colOff>
      <xdr:row>163</xdr:row>
      <xdr:rowOff>0</xdr:rowOff>
    </xdr:from>
    <xdr:to>
      <xdr:col>63</xdr:col>
      <xdr:colOff>132445</xdr:colOff>
      <xdr:row>163</xdr:row>
      <xdr:rowOff>168729</xdr:rowOff>
    </xdr:to>
    <xdr:sp macro="" textlink="">
      <xdr:nvSpPr>
        <xdr:cNvPr id="208" name="AutoShape 57">
          <a:extLst>
            <a:ext uri="{FF2B5EF4-FFF2-40B4-BE49-F238E27FC236}">
              <a16:creationId xmlns:a16="http://schemas.microsoft.com/office/drawing/2014/main" id="{72ADAC8C-E9E5-084B-865A-91B1B03C6A7B}"/>
            </a:ext>
          </a:extLst>
        </xdr:cNvPr>
        <xdr:cNvSpPr>
          <a:spLocks noChangeArrowheads="1"/>
        </xdr:cNvSpPr>
      </xdr:nvSpPr>
      <xdr:spPr bwMode="auto">
        <a:xfrm>
          <a:off x="16165288" y="29037643"/>
          <a:ext cx="177800" cy="168729"/>
        </a:xfrm>
        <a:prstGeom prst="chevron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61</xdr:col>
      <xdr:colOff>208645</xdr:colOff>
      <xdr:row>169</xdr:row>
      <xdr:rowOff>0</xdr:rowOff>
    </xdr:from>
    <xdr:to>
      <xdr:col>62</xdr:col>
      <xdr:colOff>132445</xdr:colOff>
      <xdr:row>169</xdr:row>
      <xdr:rowOff>168729</xdr:rowOff>
    </xdr:to>
    <xdr:sp macro="" textlink="">
      <xdr:nvSpPr>
        <xdr:cNvPr id="209" name="AutoShape 57">
          <a:extLst>
            <a:ext uri="{FF2B5EF4-FFF2-40B4-BE49-F238E27FC236}">
              <a16:creationId xmlns:a16="http://schemas.microsoft.com/office/drawing/2014/main" id="{1F024E39-8798-F74F-B58C-4FE871E11D98}"/>
            </a:ext>
          </a:extLst>
        </xdr:cNvPr>
        <xdr:cNvSpPr>
          <a:spLocks noChangeArrowheads="1"/>
        </xdr:cNvSpPr>
      </xdr:nvSpPr>
      <xdr:spPr bwMode="auto">
        <a:xfrm>
          <a:off x="15911288" y="29881286"/>
          <a:ext cx="177800" cy="168729"/>
        </a:xfrm>
        <a:prstGeom prst="chevron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62</xdr:col>
      <xdr:colOff>145148</xdr:colOff>
      <xdr:row>169</xdr:row>
      <xdr:rowOff>0</xdr:rowOff>
    </xdr:from>
    <xdr:to>
      <xdr:col>64</xdr:col>
      <xdr:colOff>5448</xdr:colOff>
      <xdr:row>170</xdr:row>
      <xdr:rowOff>16964</xdr:rowOff>
    </xdr:to>
    <xdr:pic>
      <xdr:nvPicPr>
        <xdr:cNvPr id="210" name="Picture 5" descr="caboose.gif">
          <a:extLst>
            <a:ext uri="{FF2B5EF4-FFF2-40B4-BE49-F238E27FC236}">
              <a16:creationId xmlns:a16="http://schemas.microsoft.com/office/drawing/2014/main" id="{6744880E-23C7-7A4E-AC94-68BE4DEB0D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01791" y="29881286"/>
          <a:ext cx="368300" cy="198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61</xdr:col>
      <xdr:colOff>208645</xdr:colOff>
      <xdr:row>179</xdr:row>
      <xdr:rowOff>0</xdr:rowOff>
    </xdr:from>
    <xdr:to>
      <xdr:col>62</xdr:col>
      <xdr:colOff>132445</xdr:colOff>
      <xdr:row>179</xdr:row>
      <xdr:rowOff>168729</xdr:rowOff>
    </xdr:to>
    <xdr:sp macro="" textlink="">
      <xdr:nvSpPr>
        <xdr:cNvPr id="185" name="AutoShape 57">
          <a:extLst>
            <a:ext uri="{FF2B5EF4-FFF2-40B4-BE49-F238E27FC236}">
              <a16:creationId xmlns:a16="http://schemas.microsoft.com/office/drawing/2014/main" id="{4FA534D6-E189-1E42-8047-696ABC03A121}"/>
            </a:ext>
          </a:extLst>
        </xdr:cNvPr>
        <xdr:cNvSpPr>
          <a:spLocks noChangeArrowheads="1"/>
        </xdr:cNvSpPr>
      </xdr:nvSpPr>
      <xdr:spPr bwMode="auto">
        <a:xfrm>
          <a:off x="15911288" y="31287357"/>
          <a:ext cx="177800" cy="168729"/>
        </a:xfrm>
        <a:prstGeom prst="chevron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61</xdr:col>
      <xdr:colOff>208645</xdr:colOff>
      <xdr:row>183</xdr:row>
      <xdr:rowOff>0</xdr:rowOff>
    </xdr:from>
    <xdr:to>
      <xdr:col>62</xdr:col>
      <xdr:colOff>132445</xdr:colOff>
      <xdr:row>183</xdr:row>
      <xdr:rowOff>168729</xdr:rowOff>
    </xdr:to>
    <xdr:sp macro="" textlink="">
      <xdr:nvSpPr>
        <xdr:cNvPr id="191" name="AutoShape 57">
          <a:extLst>
            <a:ext uri="{FF2B5EF4-FFF2-40B4-BE49-F238E27FC236}">
              <a16:creationId xmlns:a16="http://schemas.microsoft.com/office/drawing/2014/main" id="{EC077B2B-B544-A548-8C4B-DC792467E28B}"/>
            </a:ext>
          </a:extLst>
        </xdr:cNvPr>
        <xdr:cNvSpPr>
          <a:spLocks noChangeArrowheads="1"/>
        </xdr:cNvSpPr>
      </xdr:nvSpPr>
      <xdr:spPr bwMode="auto">
        <a:xfrm>
          <a:off x="15911288" y="31849786"/>
          <a:ext cx="177800" cy="168729"/>
        </a:xfrm>
        <a:prstGeom prst="chevron">
          <a:avLst>
            <a:gd name="adj" fmla="val 25000"/>
          </a:avLst>
        </a:prstGeom>
        <a:solidFill>
          <a:srgbClr val="FF99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61</xdr:col>
      <xdr:colOff>208645</xdr:colOff>
      <xdr:row>187</xdr:row>
      <xdr:rowOff>0</xdr:rowOff>
    </xdr:from>
    <xdr:to>
      <xdr:col>62</xdr:col>
      <xdr:colOff>132445</xdr:colOff>
      <xdr:row>187</xdr:row>
      <xdr:rowOff>168729</xdr:rowOff>
    </xdr:to>
    <xdr:sp macro="" textlink="">
      <xdr:nvSpPr>
        <xdr:cNvPr id="192" name="AutoShape 57">
          <a:extLst>
            <a:ext uri="{FF2B5EF4-FFF2-40B4-BE49-F238E27FC236}">
              <a16:creationId xmlns:a16="http://schemas.microsoft.com/office/drawing/2014/main" id="{F7D8F685-3A9C-3545-B7B8-64DF0744ABBA}"/>
            </a:ext>
          </a:extLst>
        </xdr:cNvPr>
        <xdr:cNvSpPr>
          <a:spLocks noChangeArrowheads="1"/>
        </xdr:cNvSpPr>
      </xdr:nvSpPr>
      <xdr:spPr bwMode="auto">
        <a:xfrm>
          <a:off x="15911288" y="32412214"/>
          <a:ext cx="177800" cy="168729"/>
        </a:xfrm>
        <a:prstGeom prst="chevron">
          <a:avLst>
            <a:gd name="adj" fmla="val 25000"/>
          </a:avLst>
        </a:prstGeom>
        <a:solidFill>
          <a:srgbClr val="FF99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62</xdr:col>
      <xdr:colOff>208645</xdr:colOff>
      <xdr:row>180</xdr:row>
      <xdr:rowOff>99785</xdr:rowOff>
    </xdr:from>
    <xdr:to>
      <xdr:col>63</xdr:col>
      <xdr:colOff>132445</xdr:colOff>
      <xdr:row>181</xdr:row>
      <xdr:rowOff>168729</xdr:rowOff>
    </xdr:to>
    <xdr:sp macro="" textlink="">
      <xdr:nvSpPr>
        <xdr:cNvPr id="199" name="AutoShape 57">
          <a:extLst>
            <a:ext uri="{FF2B5EF4-FFF2-40B4-BE49-F238E27FC236}">
              <a16:creationId xmlns:a16="http://schemas.microsoft.com/office/drawing/2014/main" id="{0DC4B5C3-5180-2F43-BF31-556BFA928994}"/>
            </a:ext>
          </a:extLst>
        </xdr:cNvPr>
        <xdr:cNvSpPr>
          <a:spLocks noChangeArrowheads="1"/>
        </xdr:cNvSpPr>
      </xdr:nvSpPr>
      <xdr:spPr bwMode="auto">
        <a:xfrm>
          <a:off x="16165288" y="31568571"/>
          <a:ext cx="177800" cy="168729"/>
        </a:xfrm>
        <a:prstGeom prst="chevron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62</xdr:col>
      <xdr:colOff>208645</xdr:colOff>
      <xdr:row>185</xdr:row>
      <xdr:rowOff>0</xdr:rowOff>
    </xdr:from>
    <xdr:to>
      <xdr:col>63</xdr:col>
      <xdr:colOff>132445</xdr:colOff>
      <xdr:row>185</xdr:row>
      <xdr:rowOff>168729</xdr:rowOff>
    </xdr:to>
    <xdr:sp macro="" textlink="">
      <xdr:nvSpPr>
        <xdr:cNvPr id="202" name="AutoShape 57">
          <a:extLst>
            <a:ext uri="{FF2B5EF4-FFF2-40B4-BE49-F238E27FC236}">
              <a16:creationId xmlns:a16="http://schemas.microsoft.com/office/drawing/2014/main" id="{32A38CDF-607B-8343-B361-92BB2927A5F8}"/>
            </a:ext>
          </a:extLst>
        </xdr:cNvPr>
        <xdr:cNvSpPr>
          <a:spLocks noChangeArrowheads="1"/>
        </xdr:cNvSpPr>
      </xdr:nvSpPr>
      <xdr:spPr bwMode="auto">
        <a:xfrm>
          <a:off x="16165288" y="32131000"/>
          <a:ext cx="177800" cy="168729"/>
        </a:xfrm>
        <a:prstGeom prst="chevron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62</xdr:col>
      <xdr:colOff>145148</xdr:colOff>
      <xdr:row>179</xdr:row>
      <xdr:rowOff>0</xdr:rowOff>
    </xdr:from>
    <xdr:to>
      <xdr:col>64</xdr:col>
      <xdr:colOff>5448</xdr:colOff>
      <xdr:row>180</xdr:row>
      <xdr:rowOff>16963</xdr:rowOff>
    </xdr:to>
    <xdr:pic>
      <xdr:nvPicPr>
        <xdr:cNvPr id="205" name="Picture 5" descr="caboose.gif">
          <a:extLst>
            <a:ext uri="{FF2B5EF4-FFF2-40B4-BE49-F238E27FC236}">
              <a16:creationId xmlns:a16="http://schemas.microsoft.com/office/drawing/2014/main" id="{B8C4BF62-F36A-7643-8947-5DA8A93E3B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01791" y="31287357"/>
          <a:ext cx="368300" cy="198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62</xdr:col>
      <xdr:colOff>145148</xdr:colOff>
      <xdr:row>183</xdr:row>
      <xdr:rowOff>0</xdr:rowOff>
    </xdr:from>
    <xdr:to>
      <xdr:col>64</xdr:col>
      <xdr:colOff>5448</xdr:colOff>
      <xdr:row>184</xdr:row>
      <xdr:rowOff>16964</xdr:rowOff>
    </xdr:to>
    <xdr:pic>
      <xdr:nvPicPr>
        <xdr:cNvPr id="211" name="Picture 5" descr="caboose.gif">
          <a:extLst>
            <a:ext uri="{FF2B5EF4-FFF2-40B4-BE49-F238E27FC236}">
              <a16:creationId xmlns:a16="http://schemas.microsoft.com/office/drawing/2014/main" id="{957268D7-6250-BC4F-9049-3FF5F30E6D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01791" y="31849786"/>
          <a:ext cx="368300" cy="198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62</xdr:col>
      <xdr:colOff>145148</xdr:colOff>
      <xdr:row>187</xdr:row>
      <xdr:rowOff>0</xdr:rowOff>
    </xdr:from>
    <xdr:to>
      <xdr:col>64</xdr:col>
      <xdr:colOff>5448</xdr:colOff>
      <xdr:row>188</xdr:row>
      <xdr:rowOff>16963</xdr:rowOff>
    </xdr:to>
    <xdr:pic>
      <xdr:nvPicPr>
        <xdr:cNvPr id="212" name="Picture 5" descr="caboose.gif">
          <a:extLst>
            <a:ext uri="{FF2B5EF4-FFF2-40B4-BE49-F238E27FC236}">
              <a16:creationId xmlns:a16="http://schemas.microsoft.com/office/drawing/2014/main" id="{00C02D8A-F329-C348-BC77-A061E80751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01791" y="32412214"/>
          <a:ext cx="368300" cy="198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62</xdr:col>
      <xdr:colOff>208645</xdr:colOff>
      <xdr:row>189</xdr:row>
      <xdr:rowOff>0</xdr:rowOff>
    </xdr:from>
    <xdr:to>
      <xdr:col>63</xdr:col>
      <xdr:colOff>132445</xdr:colOff>
      <xdr:row>189</xdr:row>
      <xdr:rowOff>168729</xdr:rowOff>
    </xdr:to>
    <xdr:sp macro="" textlink="">
      <xdr:nvSpPr>
        <xdr:cNvPr id="213" name="AutoShape 57">
          <a:extLst>
            <a:ext uri="{FF2B5EF4-FFF2-40B4-BE49-F238E27FC236}">
              <a16:creationId xmlns:a16="http://schemas.microsoft.com/office/drawing/2014/main" id="{3EA72D0E-E4DB-7444-A8B1-52D43EC1157A}"/>
            </a:ext>
          </a:extLst>
        </xdr:cNvPr>
        <xdr:cNvSpPr>
          <a:spLocks noChangeArrowheads="1"/>
        </xdr:cNvSpPr>
      </xdr:nvSpPr>
      <xdr:spPr bwMode="auto">
        <a:xfrm>
          <a:off x="16165288" y="32693429"/>
          <a:ext cx="177800" cy="168729"/>
        </a:xfrm>
        <a:prstGeom prst="chevron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62</xdr:col>
      <xdr:colOff>208645</xdr:colOff>
      <xdr:row>191</xdr:row>
      <xdr:rowOff>0</xdr:rowOff>
    </xdr:from>
    <xdr:to>
      <xdr:col>63</xdr:col>
      <xdr:colOff>132445</xdr:colOff>
      <xdr:row>191</xdr:row>
      <xdr:rowOff>168729</xdr:rowOff>
    </xdr:to>
    <xdr:sp macro="" textlink="">
      <xdr:nvSpPr>
        <xdr:cNvPr id="214" name="AutoShape 57">
          <a:extLst>
            <a:ext uri="{FF2B5EF4-FFF2-40B4-BE49-F238E27FC236}">
              <a16:creationId xmlns:a16="http://schemas.microsoft.com/office/drawing/2014/main" id="{A5E01413-F566-F143-92F7-D9933EE36F5B}"/>
            </a:ext>
          </a:extLst>
        </xdr:cNvPr>
        <xdr:cNvSpPr>
          <a:spLocks noChangeArrowheads="1"/>
        </xdr:cNvSpPr>
      </xdr:nvSpPr>
      <xdr:spPr bwMode="auto">
        <a:xfrm>
          <a:off x="16165288" y="32974643"/>
          <a:ext cx="177800" cy="168729"/>
        </a:xfrm>
        <a:prstGeom prst="chevron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62</xdr:col>
      <xdr:colOff>208645</xdr:colOff>
      <xdr:row>203</xdr:row>
      <xdr:rowOff>0</xdr:rowOff>
    </xdr:from>
    <xdr:to>
      <xdr:col>63</xdr:col>
      <xdr:colOff>132445</xdr:colOff>
      <xdr:row>203</xdr:row>
      <xdr:rowOff>168729</xdr:rowOff>
    </xdr:to>
    <xdr:sp macro="" textlink="">
      <xdr:nvSpPr>
        <xdr:cNvPr id="215" name="AutoShape 57">
          <a:extLst>
            <a:ext uri="{FF2B5EF4-FFF2-40B4-BE49-F238E27FC236}">
              <a16:creationId xmlns:a16="http://schemas.microsoft.com/office/drawing/2014/main" id="{6B97775F-B817-EA4D-90BC-A764D8DD19CD}"/>
            </a:ext>
          </a:extLst>
        </xdr:cNvPr>
        <xdr:cNvSpPr>
          <a:spLocks noChangeArrowheads="1"/>
        </xdr:cNvSpPr>
      </xdr:nvSpPr>
      <xdr:spPr bwMode="auto">
        <a:xfrm>
          <a:off x="16165288" y="34661929"/>
          <a:ext cx="177800" cy="168729"/>
        </a:xfrm>
        <a:prstGeom prst="chevron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61</xdr:col>
      <xdr:colOff>208645</xdr:colOff>
      <xdr:row>193</xdr:row>
      <xdr:rowOff>0</xdr:rowOff>
    </xdr:from>
    <xdr:to>
      <xdr:col>62</xdr:col>
      <xdr:colOff>132445</xdr:colOff>
      <xdr:row>193</xdr:row>
      <xdr:rowOff>168729</xdr:rowOff>
    </xdr:to>
    <xdr:sp macro="" textlink="">
      <xdr:nvSpPr>
        <xdr:cNvPr id="154" name="AutoShape 57">
          <a:extLst>
            <a:ext uri="{FF2B5EF4-FFF2-40B4-BE49-F238E27FC236}">
              <a16:creationId xmlns:a16="http://schemas.microsoft.com/office/drawing/2014/main" id="{E682959D-3F8D-AA49-80D5-A215485D5682}"/>
            </a:ext>
          </a:extLst>
        </xdr:cNvPr>
        <xdr:cNvSpPr>
          <a:spLocks noChangeArrowheads="1"/>
        </xdr:cNvSpPr>
      </xdr:nvSpPr>
      <xdr:spPr bwMode="auto">
        <a:xfrm>
          <a:off x="15911288" y="33255857"/>
          <a:ext cx="177800" cy="168729"/>
        </a:xfrm>
        <a:prstGeom prst="chevron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61</xdr:col>
      <xdr:colOff>208645</xdr:colOff>
      <xdr:row>194</xdr:row>
      <xdr:rowOff>99785</xdr:rowOff>
    </xdr:from>
    <xdr:to>
      <xdr:col>62</xdr:col>
      <xdr:colOff>132445</xdr:colOff>
      <xdr:row>195</xdr:row>
      <xdr:rowOff>168729</xdr:rowOff>
    </xdr:to>
    <xdr:sp macro="" textlink="">
      <xdr:nvSpPr>
        <xdr:cNvPr id="216" name="AutoShape 57">
          <a:extLst>
            <a:ext uri="{FF2B5EF4-FFF2-40B4-BE49-F238E27FC236}">
              <a16:creationId xmlns:a16="http://schemas.microsoft.com/office/drawing/2014/main" id="{2E1C8C14-A82A-0A47-8912-C8D0710CB1D9}"/>
            </a:ext>
          </a:extLst>
        </xdr:cNvPr>
        <xdr:cNvSpPr>
          <a:spLocks noChangeArrowheads="1"/>
        </xdr:cNvSpPr>
      </xdr:nvSpPr>
      <xdr:spPr bwMode="auto">
        <a:xfrm>
          <a:off x="15911288" y="33537071"/>
          <a:ext cx="177800" cy="168729"/>
        </a:xfrm>
        <a:prstGeom prst="chevron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61</xdr:col>
      <xdr:colOff>208645</xdr:colOff>
      <xdr:row>197</xdr:row>
      <xdr:rowOff>0</xdr:rowOff>
    </xdr:from>
    <xdr:to>
      <xdr:col>62</xdr:col>
      <xdr:colOff>132445</xdr:colOff>
      <xdr:row>197</xdr:row>
      <xdr:rowOff>168729</xdr:rowOff>
    </xdr:to>
    <xdr:sp macro="" textlink="">
      <xdr:nvSpPr>
        <xdr:cNvPr id="217" name="AutoShape 57">
          <a:extLst>
            <a:ext uri="{FF2B5EF4-FFF2-40B4-BE49-F238E27FC236}">
              <a16:creationId xmlns:a16="http://schemas.microsoft.com/office/drawing/2014/main" id="{727E5A83-25B9-144D-9C2F-B839349BD3FE}"/>
            </a:ext>
          </a:extLst>
        </xdr:cNvPr>
        <xdr:cNvSpPr>
          <a:spLocks noChangeArrowheads="1"/>
        </xdr:cNvSpPr>
      </xdr:nvSpPr>
      <xdr:spPr bwMode="auto">
        <a:xfrm>
          <a:off x="15911288" y="33818286"/>
          <a:ext cx="177800" cy="168729"/>
        </a:xfrm>
        <a:prstGeom prst="chevron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61</xdr:col>
      <xdr:colOff>208645</xdr:colOff>
      <xdr:row>199</xdr:row>
      <xdr:rowOff>0</xdr:rowOff>
    </xdr:from>
    <xdr:to>
      <xdr:col>62</xdr:col>
      <xdr:colOff>132445</xdr:colOff>
      <xdr:row>199</xdr:row>
      <xdr:rowOff>168729</xdr:rowOff>
    </xdr:to>
    <xdr:sp macro="" textlink="">
      <xdr:nvSpPr>
        <xdr:cNvPr id="218" name="AutoShape 57">
          <a:extLst>
            <a:ext uri="{FF2B5EF4-FFF2-40B4-BE49-F238E27FC236}">
              <a16:creationId xmlns:a16="http://schemas.microsoft.com/office/drawing/2014/main" id="{B0C87818-6DCE-8D46-936F-EB86147C1C68}"/>
            </a:ext>
          </a:extLst>
        </xdr:cNvPr>
        <xdr:cNvSpPr>
          <a:spLocks noChangeArrowheads="1"/>
        </xdr:cNvSpPr>
      </xdr:nvSpPr>
      <xdr:spPr bwMode="auto">
        <a:xfrm>
          <a:off x="15911288" y="34099500"/>
          <a:ext cx="177800" cy="168729"/>
        </a:xfrm>
        <a:prstGeom prst="chevron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61</xdr:col>
      <xdr:colOff>208645</xdr:colOff>
      <xdr:row>201</xdr:row>
      <xdr:rowOff>0</xdr:rowOff>
    </xdr:from>
    <xdr:to>
      <xdr:col>62</xdr:col>
      <xdr:colOff>132445</xdr:colOff>
      <xdr:row>201</xdr:row>
      <xdr:rowOff>168729</xdr:rowOff>
    </xdr:to>
    <xdr:sp macro="" textlink="">
      <xdr:nvSpPr>
        <xdr:cNvPr id="219" name="AutoShape 57">
          <a:extLst>
            <a:ext uri="{FF2B5EF4-FFF2-40B4-BE49-F238E27FC236}">
              <a16:creationId xmlns:a16="http://schemas.microsoft.com/office/drawing/2014/main" id="{2CB11C97-A8A3-F146-B0F8-0988DD147EA5}"/>
            </a:ext>
          </a:extLst>
        </xdr:cNvPr>
        <xdr:cNvSpPr>
          <a:spLocks noChangeArrowheads="1"/>
        </xdr:cNvSpPr>
      </xdr:nvSpPr>
      <xdr:spPr bwMode="auto">
        <a:xfrm>
          <a:off x="15911288" y="34380714"/>
          <a:ext cx="177800" cy="168729"/>
        </a:xfrm>
        <a:prstGeom prst="chevron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62</xdr:col>
      <xdr:colOff>145148</xdr:colOff>
      <xdr:row>193</xdr:row>
      <xdr:rowOff>0</xdr:rowOff>
    </xdr:from>
    <xdr:to>
      <xdr:col>64</xdr:col>
      <xdr:colOff>5448</xdr:colOff>
      <xdr:row>194</xdr:row>
      <xdr:rowOff>16963</xdr:rowOff>
    </xdr:to>
    <xdr:pic>
      <xdr:nvPicPr>
        <xdr:cNvPr id="220" name="Picture 5" descr="caboose.gif">
          <a:extLst>
            <a:ext uri="{FF2B5EF4-FFF2-40B4-BE49-F238E27FC236}">
              <a16:creationId xmlns:a16="http://schemas.microsoft.com/office/drawing/2014/main" id="{3D2C4F72-F065-CE45-BB04-AAA1086188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01791" y="33255857"/>
          <a:ext cx="368300" cy="198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62</xdr:col>
      <xdr:colOff>145148</xdr:colOff>
      <xdr:row>194</xdr:row>
      <xdr:rowOff>99785</xdr:rowOff>
    </xdr:from>
    <xdr:to>
      <xdr:col>64</xdr:col>
      <xdr:colOff>5448</xdr:colOff>
      <xdr:row>196</xdr:row>
      <xdr:rowOff>16963</xdr:rowOff>
    </xdr:to>
    <xdr:pic>
      <xdr:nvPicPr>
        <xdr:cNvPr id="221" name="Picture 5" descr="caboose.gif">
          <a:extLst>
            <a:ext uri="{FF2B5EF4-FFF2-40B4-BE49-F238E27FC236}">
              <a16:creationId xmlns:a16="http://schemas.microsoft.com/office/drawing/2014/main" id="{51CEF57D-C840-4046-A9AA-161B77EE4F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01791" y="33537071"/>
          <a:ext cx="368300" cy="198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62</xdr:col>
      <xdr:colOff>145148</xdr:colOff>
      <xdr:row>197</xdr:row>
      <xdr:rowOff>0</xdr:rowOff>
    </xdr:from>
    <xdr:to>
      <xdr:col>64</xdr:col>
      <xdr:colOff>5448</xdr:colOff>
      <xdr:row>198</xdr:row>
      <xdr:rowOff>16964</xdr:rowOff>
    </xdr:to>
    <xdr:pic>
      <xdr:nvPicPr>
        <xdr:cNvPr id="222" name="Picture 5" descr="caboose.gif">
          <a:extLst>
            <a:ext uri="{FF2B5EF4-FFF2-40B4-BE49-F238E27FC236}">
              <a16:creationId xmlns:a16="http://schemas.microsoft.com/office/drawing/2014/main" id="{8E3F1A21-97AC-244C-AD49-71C838A879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01791" y="33818286"/>
          <a:ext cx="368300" cy="198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62</xdr:col>
      <xdr:colOff>145148</xdr:colOff>
      <xdr:row>199</xdr:row>
      <xdr:rowOff>0</xdr:rowOff>
    </xdr:from>
    <xdr:to>
      <xdr:col>64</xdr:col>
      <xdr:colOff>5448</xdr:colOff>
      <xdr:row>200</xdr:row>
      <xdr:rowOff>16963</xdr:rowOff>
    </xdr:to>
    <xdr:pic>
      <xdr:nvPicPr>
        <xdr:cNvPr id="223" name="Picture 5" descr="caboose.gif">
          <a:extLst>
            <a:ext uri="{FF2B5EF4-FFF2-40B4-BE49-F238E27FC236}">
              <a16:creationId xmlns:a16="http://schemas.microsoft.com/office/drawing/2014/main" id="{D9E3EECD-6F04-F148-A3F7-A3F35A0210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01791" y="34099500"/>
          <a:ext cx="368300" cy="198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62</xdr:col>
      <xdr:colOff>145148</xdr:colOff>
      <xdr:row>201</xdr:row>
      <xdr:rowOff>0</xdr:rowOff>
    </xdr:from>
    <xdr:to>
      <xdr:col>64</xdr:col>
      <xdr:colOff>5448</xdr:colOff>
      <xdr:row>202</xdr:row>
      <xdr:rowOff>16963</xdr:rowOff>
    </xdr:to>
    <xdr:pic>
      <xdr:nvPicPr>
        <xdr:cNvPr id="224" name="Picture 5" descr="caboose.gif">
          <a:extLst>
            <a:ext uri="{FF2B5EF4-FFF2-40B4-BE49-F238E27FC236}">
              <a16:creationId xmlns:a16="http://schemas.microsoft.com/office/drawing/2014/main" id="{9BE344B7-0CFF-C341-B069-BFFA2BDB02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01791" y="34380714"/>
          <a:ext cx="368300" cy="198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62</xdr:col>
      <xdr:colOff>208645</xdr:colOff>
      <xdr:row>205</xdr:row>
      <xdr:rowOff>0</xdr:rowOff>
    </xdr:from>
    <xdr:to>
      <xdr:col>63</xdr:col>
      <xdr:colOff>132445</xdr:colOff>
      <xdr:row>205</xdr:row>
      <xdr:rowOff>168729</xdr:rowOff>
    </xdr:to>
    <xdr:sp macro="" textlink="">
      <xdr:nvSpPr>
        <xdr:cNvPr id="225" name="AutoShape 57">
          <a:extLst>
            <a:ext uri="{FF2B5EF4-FFF2-40B4-BE49-F238E27FC236}">
              <a16:creationId xmlns:a16="http://schemas.microsoft.com/office/drawing/2014/main" id="{6131D31F-1EB9-3549-9A8D-342282368F6D}"/>
            </a:ext>
          </a:extLst>
        </xdr:cNvPr>
        <xdr:cNvSpPr>
          <a:spLocks noChangeArrowheads="1"/>
        </xdr:cNvSpPr>
      </xdr:nvSpPr>
      <xdr:spPr bwMode="auto">
        <a:xfrm>
          <a:off x="16165288" y="34943143"/>
          <a:ext cx="177800" cy="168729"/>
        </a:xfrm>
        <a:prstGeom prst="chevron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62</xdr:col>
      <xdr:colOff>208645</xdr:colOff>
      <xdr:row>207</xdr:row>
      <xdr:rowOff>0</xdr:rowOff>
    </xdr:from>
    <xdr:to>
      <xdr:col>63</xdr:col>
      <xdr:colOff>132445</xdr:colOff>
      <xdr:row>207</xdr:row>
      <xdr:rowOff>168729</xdr:rowOff>
    </xdr:to>
    <xdr:sp macro="" textlink="">
      <xdr:nvSpPr>
        <xdr:cNvPr id="226" name="AutoShape 57">
          <a:extLst>
            <a:ext uri="{FF2B5EF4-FFF2-40B4-BE49-F238E27FC236}">
              <a16:creationId xmlns:a16="http://schemas.microsoft.com/office/drawing/2014/main" id="{128FA8CC-0D26-9D45-92AA-2F4236CCA5DC}"/>
            </a:ext>
          </a:extLst>
        </xdr:cNvPr>
        <xdr:cNvSpPr>
          <a:spLocks noChangeArrowheads="1"/>
        </xdr:cNvSpPr>
      </xdr:nvSpPr>
      <xdr:spPr bwMode="auto">
        <a:xfrm>
          <a:off x="16165288" y="35224357"/>
          <a:ext cx="177800" cy="168729"/>
        </a:xfrm>
        <a:prstGeom prst="chevron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62</xdr:col>
      <xdr:colOff>208645</xdr:colOff>
      <xdr:row>208</xdr:row>
      <xdr:rowOff>99785</xdr:rowOff>
    </xdr:from>
    <xdr:to>
      <xdr:col>63</xdr:col>
      <xdr:colOff>132445</xdr:colOff>
      <xdr:row>209</xdr:row>
      <xdr:rowOff>168729</xdr:rowOff>
    </xdr:to>
    <xdr:sp macro="" textlink="">
      <xdr:nvSpPr>
        <xdr:cNvPr id="227" name="AutoShape 57">
          <a:extLst>
            <a:ext uri="{FF2B5EF4-FFF2-40B4-BE49-F238E27FC236}">
              <a16:creationId xmlns:a16="http://schemas.microsoft.com/office/drawing/2014/main" id="{5D11651B-9E6C-A14E-8671-9BDEE74681F5}"/>
            </a:ext>
          </a:extLst>
        </xdr:cNvPr>
        <xdr:cNvSpPr>
          <a:spLocks noChangeArrowheads="1"/>
        </xdr:cNvSpPr>
      </xdr:nvSpPr>
      <xdr:spPr bwMode="auto">
        <a:xfrm>
          <a:off x="16165288" y="35505571"/>
          <a:ext cx="177800" cy="168729"/>
        </a:xfrm>
        <a:prstGeom prst="chevron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62</xdr:col>
      <xdr:colOff>208645</xdr:colOff>
      <xdr:row>211</xdr:row>
      <xdr:rowOff>0</xdr:rowOff>
    </xdr:from>
    <xdr:to>
      <xdr:col>63</xdr:col>
      <xdr:colOff>132445</xdr:colOff>
      <xdr:row>211</xdr:row>
      <xdr:rowOff>168729</xdr:rowOff>
    </xdr:to>
    <xdr:sp macro="" textlink="">
      <xdr:nvSpPr>
        <xdr:cNvPr id="228" name="AutoShape 57">
          <a:extLst>
            <a:ext uri="{FF2B5EF4-FFF2-40B4-BE49-F238E27FC236}">
              <a16:creationId xmlns:a16="http://schemas.microsoft.com/office/drawing/2014/main" id="{B4D7CE41-B220-E548-AC9F-BF5F8D9C0A8A}"/>
            </a:ext>
          </a:extLst>
        </xdr:cNvPr>
        <xdr:cNvSpPr>
          <a:spLocks noChangeArrowheads="1"/>
        </xdr:cNvSpPr>
      </xdr:nvSpPr>
      <xdr:spPr bwMode="auto">
        <a:xfrm>
          <a:off x="16165288" y="35786786"/>
          <a:ext cx="177800" cy="168729"/>
        </a:xfrm>
        <a:prstGeom prst="chevron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61</xdr:col>
      <xdr:colOff>208645</xdr:colOff>
      <xdr:row>213</xdr:row>
      <xdr:rowOff>0</xdr:rowOff>
    </xdr:from>
    <xdr:to>
      <xdr:col>62</xdr:col>
      <xdr:colOff>132445</xdr:colOff>
      <xdr:row>213</xdr:row>
      <xdr:rowOff>168729</xdr:rowOff>
    </xdr:to>
    <xdr:sp macro="" textlink="">
      <xdr:nvSpPr>
        <xdr:cNvPr id="229" name="AutoShape 57">
          <a:extLst>
            <a:ext uri="{FF2B5EF4-FFF2-40B4-BE49-F238E27FC236}">
              <a16:creationId xmlns:a16="http://schemas.microsoft.com/office/drawing/2014/main" id="{326B39E1-E186-6640-B8B5-288D89EE4535}"/>
            </a:ext>
          </a:extLst>
        </xdr:cNvPr>
        <xdr:cNvSpPr>
          <a:spLocks noChangeArrowheads="1"/>
        </xdr:cNvSpPr>
      </xdr:nvSpPr>
      <xdr:spPr bwMode="auto">
        <a:xfrm>
          <a:off x="15911288" y="36068000"/>
          <a:ext cx="177800" cy="168729"/>
        </a:xfrm>
        <a:prstGeom prst="chevron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62</xdr:col>
      <xdr:colOff>145148</xdr:colOff>
      <xdr:row>213</xdr:row>
      <xdr:rowOff>0</xdr:rowOff>
    </xdr:from>
    <xdr:to>
      <xdr:col>64</xdr:col>
      <xdr:colOff>5448</xdr:colOff>
      <xdr:row>214</xdr:row>
      <xdr:rowOff>16963</xdr:rowOff>
    </xdr:to>
    <xdr:pic>
      <xdr:nvPicPr>
        <xdr:cNvPr id="230" name="Picture 5" descr="caboose.gif">
          <a:extLst>
            <a:ext uri="{FF2B5EF4-FFF2-40B4-BE49-F238E27FC236}">
              <a16:creationId xmlns:a16="http://schemas.microsoft.com/office/drawing/2014/main" id="{889EF703-B907-4649-8C44-071E713191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01791" y="36068000"/>
          <a:ext cx="368300" cy="198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61</xdr:col>
      <xdr:colOff>208645</xdr:colOff>
      <xdr:row>217</xdr:row>
      <xdr:rowOff>0</xdr:rowOff>
    </xdr:from>
    <xdr:to>
      <xdr:col>62</xdr:col>
      <xdr:colOff>132445</xdr:colOff>
      <xdr:row>217</xdr:row>
      <xdr:rowOff>168729</xdr:rowOff>
    </xdr:to>
    <xdr:sp macro="" textlink="">
      <xdr:nvSpPr>
        <xdr:cNvPr id="231" name="AutoShape 57">
          <a:extLst>
            <a:ext uri="{FF2B5EF4-FFF2-40B4-BE49-F238E27FC236}">
              <a16:creationId xmlns:a16="http://schemas.microsoft.com/office/drawing/2014/main" id="{D8017A21-4957-4144-BB08-BB4DDCE3F761}"/>
            </a:ext>
          </a:extLst>
        </xdr:cNvPr>
        <xdr:cNvSpPr>
          <a:spLocks noChangeArrowheads="1"/>
        </xdr:cNvSpPr>
      </xdr:nvSpPr>
      <xdr:spPr bwMode="auto">
        <a:xfrm>
          <a:off x="15911288" y="36630429"/>
          <a:ext cx="177800" cy="168729"/>
        </a:xfrm>
        <a:prstGeom prst="chevron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61</xdr:col>
      <xdr:colOff>208645</xdr:colOff>
      <xdr:row>221</xdr:row>
      <xdr:rowOff>0</xdr:rowOff>
    </xdr:from>
    <xdr:to>
      <xdr:col>62</xdr:col>
      <xdr:colOff>132445</xdr:colOff>
      <xdr:row>221</xdr:row>
      <xdr:rowOff>168729</xdr:rowOff>
    </xdr:to>
    <xdr:sp macro="" textlink="">
      <xdr:nvSpPr>
        <xdr:cNvPr id="232" name="AutoShape 57">
          <a:extLst>
            <a:ext uri="{FF2B5EF4-FFF2-40B4-BE49-F238E27FC236}">
              <a16:creationId xmlns:a16="http://schemas.microsoft.com/office/drawing/2014/main" id="{3779AA74-2959-1E47-BAA4-47ED3C55952A}"/>
            </a:ext>
          </a:extLst>
        </xdr:cNvPr>
        <xdr:cNvSpPr>
          <a:spLocks noChangeArrowheads="1"/>
        </xdr:cNvSpPr>
      </xdr:nvSpPr>
      <xdr:spPr bwMode="auto">
        <a:xfrm>
          <a:off x="15911288" y="37192857"/>
          <a:ext cx="177800" cy="168729"/>
        </a:xfrm>
        <a:prstGeom prst="chevron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61</xdr:col>
      <xdr:colOff>208645</xdr:colOff>
      <xdr:row>222</xdr:row>
      <xdr:rowOff>99785</xdr:rowOff>
    </xdr:from>
    <xdr:to>
      <xdr:col>62</xdr:col>
      <xdr:colOff>132445</xdr:colOff>
      <xdr:row>223</xdr:row>
      <xdr:rowOff>168729</xdr:rowOff>
    </xdr:to>
    <xdr:sp macro="" textlink="">
      <xdr:nvSpPr>
        <xdr:cNvPr id="233" name="AutoShape 57">
          <a:extLst>
            <a:ext uri="{FF2B5EF4-FFF2-40B4-BE49-F238E27FC236}">
              <a16:creationId xmlns:a16="http://schemas.microsoft.com/office/drawing/2014/main" id="{199A3E91-3F61-1346-A43D-63913E32F2D4}"/>
            </a:ext>
          </a:extLst>
        </xdr:cNvPr>
        <xdr:cNvSpPr>
          <a:spLocks noChangeArrowheads="1"/>
        </xdr:cNvSpPr>
      </xdr:nvSpPr>
      <xdr:spPr bwMode="auto">
        <a:xfrm>
          <a:off x="15911288" y="37474071"/>
          <a:ext cx="177800" cy="168729"/>
        </a:xfrm>
        <a:prstGeom prst="chevron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62</xdr:col>
      <xdr:colOff>208645</xdr:colOff>
      <xdr:row>219</xdr:row>
      <xdr:rowOff>0</xdr:rowOff>
    </xdr:from>
    <xdr:to>
      <xdr:col>63</xdr:col>
      <xdr:colOff>132445</xdr:colOff>
      <xdr:row>219</xdr:row>
      <xdr:rowOff>168729</xdr:rowOff>
    </xdr:to>
    <xdr:sp macro="" textlink="">
      <xdr:nvSpPr>
        <xdr:cNvPr id="234" name="AutoShape 57">
          <a:extLst>
            <a:ext uri="{FF2B5EF4-FFF2-40B4-BE49-F238E27FC236}">
              <a16:creationId xmlns:a16="http://schemas.microsoft.com/office/drawing/2014/main" id="{A4F58112-6FDC-3045-B3CC-2801F02294B3}"/>
            </a:ext>
          </a:extLst>
        </xdr:cNvPr>
        <xdr:cNvSpPr>
          <a:spLocks noChangeArrowheads="1"/>
        </xdr:cNvSpPr>
      </xdr:nvSpPr>
      <xdr:spPr bwMode="auto">
        <a:xfrm>
          <a:off x="16165288" y="36911643"/>
          <a:ext cx="177800" cy="168729"/>
        </a:xfrm>
        <a:prstGeom prst="chevron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62</xdr:col>
      <xdr:colOff>208645</xdr:colOff>
      <xdr:row>225</xdr:row>
      <xdr:rowOff>0</xdr:rowOff>
    </xdr:from>
    <xdr:to>
      <xdr:col>63</xdr:col>
      <xdr:colOff>132445</xdr:colOff>
      <xdr:row>225</xdr:row>
      <xdr:rowOff>168729</xdr:rowOff>
    </xdr:to>
    <xdr:sp macro="" textlink="">
      <xdr:nvSpPr>
        <xdr:cNvPr id="235" name="AutoShape 57">
          <a:extLst>
            <a:ext uri="{FF2B5EF4-FFF2-40B4-BE49-F238E27FC236}">
              <a16:creationId xmlns:a16="http://schemas.microsoft.com/office/drawing/2014/main" id="{3A7E29EC-EDC6-4540-A924-A79854BEB6FA}"/>
            </a:ext>
          </a:extLst>
        </xdr:cNvPr>
        <xdr:cNvSpPr>
          <a:spLocks noChangeArrowheads="1"/>
        </xdr:cNvSpPr>
      </xdr:nvSpPr>
      <xdr:spPr bwMode="auto">
        <a:xfrm>
          <a:off x="16165288" y="37755286"/>
          <a:ext cx="177800" cy="168729"/>
        </a:xfrm>
        <a:prstGeom prst="chevron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62</xdr:col>
      <xdr:colOff>145148</xdr:colOff>
      <xdr:row>217</xdr:row>
      <xdr:rowOff>0</xdr:rowOff>
    </xdr:from>
    <xdr:to>
      <xdr:col>64</xdr:col>
      <xdr:colOff>5448</xdr:colOff>
      <xdr:row>218</xdr:row>
      <xdr:rowOff>16964</xdr:rowOff>
    </xdr:to>
    <xdr:pic>
      <xdr:nvPicPr>
        <xdr:cNvPr id="236" name="Picture 5" descr="caboose.gif">
          <a:extLst>
            <a:ext uri="{FF2B5EF4-FFF2-40B4-BE49-F238E27FC236}">
              <a16:creationId xmlns:a16="http://schemas.microsoft.com/office/drawing/2014/main" id="{58212C94-9D33-CC4A-877A-D5B3EA5832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01791" y="36630429"/>
          <a:ext cx="368300" cy="198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62</xdr:col>
      <xdr:colOff>145148</xdr:colOff>
      <xdr:row>221</xdr:row>
      <xdr:rowOff>0</xdr:rowOff>
    </xdr:from>
    <xdr:to>
      <xdr:col>64</xdr:col>
      <xdr:colOff>5448</xdr:colOff>
      <xdr:row>222</xdr:row>
      <xdr:rowOff>16963</xdr:rowOff>
    </xdr:to>
    <xdr:pic>
      <xdr:nvPicPr>
        <xdr:cNvPr id="237" name="Picture 5" descr="caboose.gif">
          <a:extLst>
            <a:ext uri="{FF2B5EF4-FFF2-40B4-BE49-F238E27FC236}">
              <a16:creationId xmlns:a16="http://schemas.microsoft.com/office/drawing/2014/main" id="{B32BA5F2-B7C5-B049-9335-43E4ABFF7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01791" y="37192857"/>
          <a:ext cx="368300" cy="198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62</xdr:col>
      <xdr:colOff>145148</xdr:colOff>
      <xdr:row>222</xdr:row>
      <xdr:rowOff>99785</xdr:rowOff>
    </xdr:from>
    <xdr:to>
      <xdr:col>64</xdr:col>
      <xdr:colOff>5448</xdr:colOff>
      <xdr:row>224</xdr:row>
      <xdr:rowOff>16963</xdr:rowOff>
    </xdr:to>
    <xdr:pic>
      <xdr:nvPicPr>
        <xdr:cNvPr id="238" name="Picture 5" descr="caboose.gif">
          <a:extLst>
            <a:ext uri="{FF2B5EF4-FFF2-40B4-BE49-F238E27FC236}">
              <a16:creationId xmlns:a16="http://schemas.microsoft.com/office/drawing/2014/main" id="{DE52A809-29BD-504D-9C93-E4D22539BF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01791" y="37474071"/>
          <a:ext cx="368300" cy="198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61</xdr:col>
      <xdr:colOff>208645</xdr:colOff>
      <xdr:row>227</xdr:row>
      <xdr:rowOff>0</xdr:rowOff>
    </xdr:from>
    <xdr:to>
      <xdr:col>62</xdr:col>
      <xdr:colOff>132445</xdr:colOff>
      <xdr:row>227</xdr:row>
      <xdr:rowOff>168729</xdr:rowOff>
    </xdr:to>
    <xdr:sp macro="" textlink="">
      <xdr:nvSpPr>
        <xdr:cNvPr id="239" name="AutoShape 57">
          <a:extLst>
            <a:ext uri="{FF2B5EF4-FFF2-40B4-BE49-F238E27FC236}">
              <a16:creationId xmlns:a16="http://schemas.microsoft.com/office/drawing/2014/main" id="{F1F93BCA-19F0-7A49-BB4D-7510E2D985DF}"/>
            </a:ext>
          </a:extLst>
        </xdr:cNvPr>
        <xdr:cNvSpPr>
          <a:spLocks noChangeArrowheads="1"/>
        </xdr:cNvSpPr>
      </xdr:nvSpPr>
      <xdr:spPr bwMode="auto">
        <a:xfrm>
          <a:off x="15911288" y="38036500"/>
          <a:ext cx="177800" cy="168729"/>
        </a:xfrm>
        <a:prstGeom prst="chevron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62</xdr:col>
      <xdr:colOff>208645</xdr:colOff>
      <xdr:row>231</xdr:row>
      <xdr:rowOff>0</xdr:rowOff>
    </xdr:from>
    <xdr:to>
      <xdr:col>63</xdr:col>
      <xdr:colOff>132445</xdr:colOff>
      <xdr:row>231</xdr:row>
      <xdr:rowOff>168729</xdr:rowOff>
    </xdr:to>
    <xdr:sp macro="" textlink="">
      <xdr:nvSpPr>
        <xdr:cNvPr id="240" name="AutoShape 57">
          <a:extLst>
            <a:ext uri="{FF2B5EF4-FFF2-40B4-BE49-F238E27FC236}">
              <a16:creationId xmlns:a16="http://schemas.microsoft.com/office/drawing/2014/main" id="{AEA78F19-9B2F-B946-BE38-CE1E7E55DBDD}"/>
            </a:ext>
          </a:extLst>
        </xdr:cNvPr>
        <xdr:cNvSpPr>
          <a:spLocks noChangeArrowheads="1"/>
        </xdr:cNvSpPr>
      </xdr:nvSpPr>
      <xdr:spPr bwMode="auto">
        <a:xfrm>
          <a:off x="16165288" y="38598929"/>
          <a:ext cx="177800" cy="168729"/>
        </a:xfrm>
        <a:prstGeom prst="chevron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62</xdr:col>
      <xdr:colOff>208645</xdr:colOff>
      <xdr:row>229</xdr:row>
      <xdr:rowOff>0</xdr:rowOff>
    </xdr:from>
    <xdr:to>
      <xdr:col>63</xdr:col>
      <xdr:colOff>132445</xdr:colOff>
      <xdr:row>229</xdr:row>
      <xdr:rowOff>168729</xdr:rowOff>
    </xdr:to>
    <xdr:sp macro="" textlink="">
      <xdr:nvSpPr>
        <xdr:cNvPr id="241" name="AutoShape 57">
          <a:extLst>
            <a:ext uri="{FF2B5EF4-FFF2-40B4-BE49-F238E27FC236}">
              <a16:creationId xmlns:a16="http://schemas.microsoft.com/office/drawing/2014/main" id="{76ECC4C9-6DBF-6B42-8F39-20D087782D17}"/>
            </a:ext>
          </a:extLst>
        </xdr:cNvPr>
        <xdr:cNvSpPr>
          <a:spLocks noChangeArrowheads="1"/>
        </xdr:cNvSpPr>
      </xdr:nvSpPr>
      <xdr:spPr bwMode="auto">
        <a:xfrm>
          <a:off x="16165288" y="38317714"/>
          <a:ext cx="177800" cy="168729"/>
        </a:xfrm>
        <a:prstGeom prst="chevron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62</xdr:col>
      <xdr:colOff>145148</xdr:colOff>
      <xdr:row>227</xdr:row>
      <xdr:rowOff>0</xdr:rowOff>
    </xdr:from>
    <xdr:to>
      <xdr:col>64</xdr:col>
      <xdr:colOff>5448</xdr:colOff>
      <xdr:row>228</xdr:row>
      <xdr:rowOff>16963</xdr:rowOff>
    </xdr:to>
    <xdr:pic>
      <xdr:nvPicPr>
        <xdr:cNvPr id="242" name="Picture 5" descr="caboose.gif">
          <a:extLst>
            <a:ext uri="{FF2B5EF4-FFF2-40B4-BE49-F238E27FC236}">
              <a16:creationId xmlns:a16="http://schemas.microsoft.com/office/drawing/2014/main" id="{3FCC3BDF-1982-DF41-9BF0-93919D2090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01791" y="38036500"/>
          <a:ext cx="368300" cy="198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62</xdr:col>
      <xdr:colOff>208645</xdr:colOff>
      <xdr:row>233</xdr:row>
      <xdr:rowOff>0</xdr:rowOff>
    </xdr:from>
    <xdr:to>
      <xdr:col>63</xdr:col>
      <xdr:colOff>132445</xdr:colOff>
      <xdr:row>233</xdr:row>
      <xdr:rowOff>168729</xdr:rowOff>
    </xdr:to>
    <xdr:sp macro="" textlink="">
      <xdr:nvSpPr>
        <xdr:cNvPr id="243" name="AutoShape 57">
          <a:extLst>
            <a:ext uri="{FF2B5EF4-FFF2-40B4-BE49-F238E27FC236}">
              <a16:creationId xmlns:a16="http://schemas.microsoft.com/office/drawing/2014/main" id="{2F2EFAA8-5735-3D42-A858-6326AD97C4F4}"/>
            </a:ext>
          </a:extLst>
        </xdr:cNvPr>
        <xdr:cNvSpPr>
          <a:spLocks noChangeArrowheads="1"/>
        </xdr:cNvSpPr>
      </xdr:nvSpPr>
      <xdr:spPr bwMode="auto">
        <a:xfrm>
          <a:off x="16165288" y="38880143"/>
          <a:ext cx="177800" cy="168729"/>
        </a:xfrm>
        <a:prstGeom prst="chevron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62</xdr:col>
      <xdr:colOff>208645</xdr:colOff>
      <xdr:row>235</xdr:row>
      <xdr:rowOff>0</xdr:rowOff>
    </xdr:from>
    <xdr:to>
      <xdr:col>63</xdr:col>
      <xdr:colOff>132445</xdr:colOff>
      <xdr:row>235</xdr:row>
      <xdr:rowOff>168729</xdr:rowOff>
    </xdr:to>
    <xdr:sp macro="" textlink="">
      <xdr:nvSpPr>
        <xdr:cNvPr id="244" name="AutoShape 57">
          <a:extLst>
            <a:ext uri="{FF2B5EF4-FFF2-40B4-BE49-F238E27FC236}">
              <a16:creationId xmlns:a16="http://schemas.microsoft.com/office/drawing/2014/main" id="{D6AE7C3C-0C39-B045-9A15-D48CD31CFCE3}"/>
            </a:ext>
          </a:extLst>
        </xdr:cNvPr>
        <xdr:cNvSpPr>
          <a:spLocks noChangeArrowheads="1"/>
        </xdr:cNvSpPr>
      </xdr:nvSpPr>
      <xdr:spPr bwMode="auto">
        <a:xfrm>
          <a:off x="16165288" y="39161357"/>
          <a:ext cx="177800" cy="168729"/>
        </a:xfrm>
        <a:prstGeom prst="chevron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62</xdr:col>
      <xdr:colOff>208645</xdr:colOff>
      <xdr:row>236</xdr:row>
      <xdr:rowOff>99785</xdr:rowOff>
    </xdr:from>
    <xdr:to>
      <xdr:col>63</xdr:col>
      <xdr:colOff>132445</xdr:colOff>
      <xdr:row>237</xdr:row>
      <xdr:rowOff>168729</xdr:rowOff>
    </xdr:to>
    <xdr:sp macro="" textlink="">
      <xdr:nvSpPr>
        <xdr:cNvPr id="245" name="AutoShape 57">
          <a:extLst>
            <a:ext uri="{FF2B5EF4-FFF2-40B4-BE49-F238E27FC236}">
              <a16:creationId xmlns:a16="http://schemas.microsoft.com/office/drawing/2014/main" id="{81148104-98B2-7640-827B-44427A98A647}"/>
            </a:ext>
          </a:extLst>
        </xdr:cNvPr>
        <xdr:cNvSpPr>
          <a:spLocks noChangeArrowheads="1"/>
        </xdr:cNvSpPr>
      </xdr:nvSpPr>
      <xdr:spPr bwMode="auto">
        <a:xfrm>
          <a:off x="16165288" y="39442571"/>
          <a:ext cx="177800" cy="168729"/>
        </a:xfrm>
        <a:prstGeom prst="chevron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62</xdr:col>
      <xdr:colOff>208645</xdr:colOff>
      <xdr:row>239</xdr:row>
      <xdr:rowOff>0</xdr:rowOff>
    </xdr:from>
    <xdr:to>
      <xdr:col>63</xdr:col>
      <xdr:colOff>132445</xdr:colOff>
      <xdr:row>239</xdr:row>
      <xdr:rowOff>168729</xdr:rowOff>
    </xdr:to>
    <xdr:sp macro="" textlink="">
      <xdr:nvSpPr>
        <xdr:cNvPr id="246" name="AutoShape 57">
          <a:extLst>
            <a:ext uri="{FF2B5EF4-FFF2-40B4-BE49-F238E27FC236}">
              <a16:creationId xmlns:a16="http://schemas.microsoft.com/office/drawing/2014/main" id="{BCAD2341-2366-6448-B01F-37DA14CC76EA}"/>
            </a:ext>
          </a:extLst>
        </xdr:cNvPr>
        <xdr:cNvSpPr>
          <a:spLocks noChangeArrowheads="1"/>
        </xdr:cNvSpPr>
      </xdr:nvSpPr>
      <xdr:spPr bwMode="auto">
        <a:xfrm>
          <a:off x="16165288" y="39723786"/>
          <a:ext cx="177800" cy="168729"/>
        </a:xfrm>
        <a:prstGeom prst="chevron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62</xdr:col>
      <xdr:colOff>208645</xdr:colOff>
      <xdr:row>243</xdr:row>
      <xdr:rowOff>0</xdr:rowOff>
    </xdr:from>
    <xdr:to>
      <xdr:col>63</xdr:col>
      <xdr:colOff>132445</xdr:colOff>
      <xdr:row>243</xdr:row>
      <xdr:rowOff>168729</xdr:rowOff>
    </xdr:to>
    <xdr:sp macro="" textlink="">
      <xdr:nvSpPr>
        <xdr:cNvPr id="247" name="AutoShape 57">
          <a:extLst>
            <a:ext uri="{FF2B5EF4-FFF2-40B4-BE49-F238E27FC236}">
              <a16:creationId xmlns:a16="http://schemas.microsoft.com/office/drawing/2014/main" id="{BB6FA6B1-5442-1B4C-AD33-96F43A756BDF}"/>
            </a:ext>
          </a:extLst>
        </xdr:cNvPr>
        <xdr:cNvSpPr>
          <a:spLocks noChangeArrowheads="1"/>
        </xdr:cNvSpPr>
      </xdr:nvSpPr>
      <xdr:spPr bwMode="auto">
        <a:xfrm>
          <a:off x="16165288" y="40286214"/>
          <a:ext cx="177800" cy="168729"/>
        </a:xfrm>
        <a:prstGeom prst="chevron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62</xdr:col>
      <xdr:colOff>145148</xdr:colOff>
      <xdr:row>245</xdr:row>
      <xdr:rowOff>0</xdr:rowOff>
    </xdr:from>
    <xdr:to>
      <xdr:col>64</xdr:col>
      <xdr:colOff>5448</xdr:colOff>
      <xdr:row>246</xdr:row>
      <xdr:rowOff>16964</xdr:rowOff>
    </xdr:to>
    <xdr:pic>
      <xdr:nvPicPr>
        <xdr:cNvPr id="248" name="Picture 5" descr="caboose.gif">
          <a:extLst>
            <a:ext uri="{FF2B5EF4-FFF2-40B4-BE49-F238E27FC236}">
              <a16:creationId xmlns:a16="http://schemas.microsoft.com/office/drawing/2014/main" id="{E903795B-DF41-BD4A-9B08-B2343A1C13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01791" y="40567429"/>
          <a:ext cx="368300" cy="198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62</xdr:col>
      <xdr:colOff>208645</xdr:colOff>
      <xdr:row>247</xdr:row>
      <xdr:rowOff>0</xdr:rowOff>
    </xdr:from>
    <xdr:to>
      <xdr:col>63</xdr:col>
      <xdr:colOff>132445</xdr:colOff>
      <xdr:row>247</xdr:row>
      <xdr:rowOff>168729</xdr:rowOff>
    </xdr:to>
    <xdr:sp macro="" textlink="">
      <xdr:nvSpPr>
        <xdr:cNvPr id="249" name="AutoShape 57">
          <a:extLst>
            <a:ext uri="{FF2B5EF4-FFF2-40B4-BE49-F238E27FC236}">
              <a16:creationId xmlns:a16="http://schemas.microsoft.com/office/drawing/2014/main" id="{A2F6043C-1154-1441-AA05-BD72A48CBCE0}"/>
            </a:ext>
          </a:extLst>
        </xdr:cNvPr>
        <xdr:cNvSpPr>
          <a:spLocks noChangeArrowheads="1"/>
        </xdr:cNvSpPr>
      </xdr:nvSpPr>
      <xdr:spPr bwMode="auto">
        <a:xfrm>
          <a:off x="16165288" y="40848643"/>
          <a:ext cx="177800" cy="168729"/>
        </a:xfrm>
        <a:prstGeom prst="chevron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61</xdr:col>
      <xdr:colOff>208645</xdr:colOff>
      <xdr:row>249</xdr:row>
      <xdr:rowOff>0</xdr:rowOff>
    </xdr:from>
    <xdr:to>
      <xdr:col>62</xdr:col>
      <xdr:colOff>132445</xdr:colOff>
      <xdr:row>249</xdr:row>
      <xdr:rowOff>168729</xdr:rowOff>
    </xdr:to>
    <xdr:sp macro="" textlink="">
      <xdr:nvSpPr>
        <xdr:cNvPr id="250" name="AutoShape 57">
          <a:extLst>
            <a:ext uri="{FF2B5EF4-FFF2-40B4-BE49-F238E27FC236}">
              <a16:creationId xmlns:a16="http://schemas.microsoft.com/office/drawing/2014/main" id="{9497ABE9-8DEA-F946-91CA-12AA66314E2D}"/>
            </a:ext>
          </a:extLst>
        </xdr:cNvPr>
        <xdr:cNvSpPr>
          <a:spLocks noChangeArrowheads="1"/>
        </xdr:cNvSpPr>
      </xdr:nvSpPr>
      <xdr:spPr bwMode="auto">
        <a:xfrm>
          <a:off x="15911288" y="41129857"/>
          <a:ext cx="177800" cy="168729"/>
        </a:xfrm>
        <a:prstGeom prst="chevron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62</xdr:col>
      <xdr:colOff>145148</xdr:colOff>
      <xdr:row>249</xdr:row>
      <xdr:rowOff>0</xdr:rowOff>
    </xdr:from>
    <xdr:to>
      <xdr:col>64</xdr:col>
      <xdr:colOff>5448</xdr:colOff>
      <xdr:row>250</xdr:row>
      <xdr:rowOff>16963</xdr:rowOff>
    </xdr:to>
    <xdr:pic>
      <xdr:nvPicPr>
        <xdr:cNvPr id="251" name="Picture 5" descr="caboose.gif">
          <a:extLst>
            <a:ext uri="{FF2B5EF4-FFF2-40B4-BE49-F238E27FC236}">
              <a16:creationId xmlns:a16="http://schemas.microsoft.com/office/drawing/2014/main" id="{61B28D86-8E1F-CA49-A929-629AA0365B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01791" y="41129857"/>
          <a:ext cx="368300" cy="198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61</xdr:col>
      <xdr:colOff>208645</xdr:colOff>
      <xdr:row>250</xdr:row>
      <xdr:rowOff>99785</xdr:rowOff>
    </xdr:from>
    <xdr:to>
      <xdr:col>62</xdr:col>
      <xdr:colOff>132445</xdr:colOff>
      <xdr:row>251</xdr:row>
      <xdr:rowOff>168729</xdr:rowOff>
    </xdr:to>
    <xdr:sp macro="" textlink="">
      <xdr:nvSpPr>
        <xdr:cNvPr id="252" name="AutoShape 57">
          <a:extLst>
            <a:ext uri="{FF2B5EF4-FFF2-40B4-BE49-F238E27FC236}">
              <a16:creationId xmlns:a16="http://schemas.microsoft.com/office/drawing/2014/main" id="{9F488DC6-6176-8145-A478-FE9FB1B9FC3B}"/>
            </a:ext>
          </a:extLst>
        </xdr:cNvPr>
        <xdr:cNvSpPr>
          <a:spLocks noChangeArrowheads="1"/>
        </xdr:cNvSpPr>
      </xdr:nvSpPr>
      <xdr:spPr bwMode="auto">
        <a:xfrm>
          <a:off x="15911288" y="41411071"/>
          <a:ext cx="177800" cy="168729"/>
        </a:xfrm>
        <a:prstGeom prst="chevron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61</xdr:col>
      <xdr:colOff>208645</xdr:colOff>
      <xdr:row>253</xdr:row>
      <xdr:rowOff>0</xdr:rowOff>
    </xdr:from>
    <xdr:to>
      <xdr:col>62</xdr:col>
      <xdr:colOff>132445</xdr:colOff>
      <xdr:row>253</xdr:row>
      <xdr:rowOff>168729</xdr:rowOff>
    </xdr:to>
    <xdr:sp macro="" textlink="">
      <xdr:nvSpPr>
        <xdr:cNvPr id="253" name="AutoShape 57">
          <a:extLst>
            <a:ext uri="{FF2B5EF4-FFF2-40B4-BE49-F238E27FC236}">
              <a16:creationId xmlns:a16="http://schemas.microsoft.com/office/drawing/2014/main" id="{DD939261-6566-1444-A954-A184117654C7}"/>
            </a:ext>
          </a:extLst>
        </xdr:cNvPr>
        <xdr:cNvSpPr>
          <a:spLocks noChangeArrowheads="1"/>
        </xdr:cNvSpPr>
      </xdr:nvSpPr>
      <xdr:spPr bwMode="auto">
        <a:xfrm>
          <a:off x="15911288" y="41692286"/>
          <a:ext cx="177800" cy="168729"/>
        </a:xfrm>
        <a:prstGeom prst="chevron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61</xdr:col>
      <xdr:colOff>208645</xdr:colOff>
      <xdr:row>257</xdr:row>
      <xdr:rowOff>0</xdr:rowOff>
    </xdr:from>
    <xdr:to>
      <xdr:col>62</xdr:col>
      <xdr:colOff>132445</xdr:colOff>
      <xdr:row>257</xdr:row>
      <xdr:rowOff>168729</xdr:rowOff>
    </xdr:to>
    <xdr:sp macro="" textlink="">
      <xdr:nvSpPr>
        <xdr:cNvPr id="254" name="AutoShape 57">
          <a:extLst>
            <a:ext uri="{FF2B5EF4-FFF2-40B4-BE49-F238E27FC236}">
              <a16:creationId xmlns:a16="http://schemas.microsoft.com/office/drawing/2014/main" id="{395CBB87-5B99-CD46-8E08-203CC79EDE8F}"/>
            </a:ext>
          </a:extLst>
        </xdr:cNvPr>
        <xdr:cNvSpPr>
          <a:spLocks noChangeArrowheads="1"/>
        </xdr:cNvSpPr>
      </xdr:nvSpPr>
      <xdr:spPr bwMode="auto">
        <a:xfrm>
          <a:off x="15911288" y="42254714"/>
          <a:ext cx="177800" cy="168729"/>
        </a:xfrm>
        <a:prstGeom prst="chevron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61</xdr:col>
      <xdr:colOff>208645</xdr:colOff>
      <xdr:row>259</xdr:row>
      <xdr:rowOff>0</xdr:rowOff>
    </xdr:from>
    <xdr:to>
      <xdr:col>62</xdr:col>
      <xdr:colOff>132445</xdr:colOff>
      <xdr:row>259</xdr:row>
      <xdr:rowOff>168729</xdr:rowOff>
    </xdr:to>
    <xdr:sp macro="" textlink="">
      <xdr:nvSpPr>
        <xdr:cNvPr id="255" name="AutoShape 57">
          <a:extLst>
            <a:ext uri="{FF2B5EF4-FFF2-40B4-BE49-F238E27FC236}">
              <a16:creationId xmlns:a16="http://schemas.microsoft.com/office/drawing/2014/main" id="{2B886CD5-061D-6248-BC02-F75F5CBFC5AA}"/>
            </a:ext>
          </a:extLst>
        </xdr:cNvPr>
        <xdr:cNvSpPr>
          <a:spLocks noChangeArrowheads="1"/>
        </xdr:cNvSpPr>
      </xdr:nvSpPr>
      <xdr:spPr bwMode="auto">
        <a:xfrm>
          <a:off x="15911288" y="42535929"/>
          <a:ext cx="177800" cy="168729"/>
        </a:xfrm>
        <a:prstGeom prst="chevron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62</xdr:col>
      <xdr:colOff>208645</xdr:colOff>
      <xdr:row>255</xdr:row>
      <xdr:rowOff>0</xdr:rowOff>
    </xdr:from>
    <xdr:to>
      <xdr:col>63</xdr:col>
      <xdr:colOff>132445</xdr:colOff>
      <xdr:row>255</xdr:row>
      <xdr:rowOff>168729</xdr:rowOff>
    </xdr:to>
    <xdr:sp macro="" textlink="">
      <xdr:nvSpPr>
        <xdr:cNvPr id="256" name="AutoShape 57">
          <a:extLst>
            <a:ext uri="{FF2B5EF4-FFF2-40B4-BE49-F238E27FC236}">
              <a16:creationId xmlns:a16="http://schemas.microsoft.com/office/drawing/2014/main" id="{04019D90-5EA3-834D-8098-6EE134090921}"/>
            </a:ext>
          </a:extLst>
        </xdr:cNvPr>
        <xdr:cNvSpPr>
          <a:spLocks noChangeArrowheads="1"/>
        </xdr:cNvSpPr>
      </xdr:nvSpPr>
      <xdr:spPr bwMode="auto">
        <a:xfrm>
          <a:off x="16165288" y="41973500"/>
          <a:ext cx="177800" cy="168729"/>
        </a:xfrm>
        <a:prstGeom prst="chevron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62</xdr:col>
      <xdr:colOff>208645</xdr:colOff>
      <xdr:row>261</xdr:row>
      <xdr:rowOff>0</xdr:rowOff>
    </xdr:from>
    <xdr:to>
      <xdr:col>63</xdr:col>
      <xdr:colOff>132445</xdr:colOff>
      <xdr:row>261</xdr:row>
      <xdr:rowOff>168729</xdr:rowOff>
    </xdr:to>
    <xdr:sp macro="" textlink="">
      <xdr:nvSpPr>
        <xdr:cNvPr id="257" name="AutoShape 57">
          <a:extLst>
            <a:ext uri="{FF2B5EF4-FFF2-40B4-BE49-F238E27FC236}">
              <a16:creationId xmlns:a16="http://schemas.microsoft.com/office/drawing/2014/main" id="{5A0FFDA8-59C3-7941-AD8D-2CC99C0C4DB1}"/>
            </a:ext>
          </a:extLst>
        </xdr:cNvPr>
        <xdr:cNvSpPr>
          <a:spLocks noChangeArrowheads="1"/>
        </xdr:cNvSpPr>
      </xdr:nvSpPr>
      <xdr:spPr bwMode="auto">
        <a:xfrm>
          <a:off x="16165288" y="42817143"/>
          <a:ext cx="177800" cy="168729"/>
        </a:xfrm>
        <a:prstGeom prst="chevron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62</xdr:col>
      <xdr:colOff>145148</xdr:colOff>
      <xdr:row>250</xdr:row>
      <xdr:rowOff>99785</xdr:rowOff>
    </xdr:from>
    <xdr:to>
      <xdr:col>64</xdr:col>
      <xdr:colOff>5448</xdr:colOff>
      <xdr:row>252</xdr:row>
      <xdr:rowOff>16963</xdr:rowOff>
    </xdr:to>
    <xdr:pic>
      <xdr:nvPicPr>
        <xdr:cNvPr id="258" name="Picture 5" descr="caboose.gif">
          <a:extLst>
            <a:ext uri="{FF2B5EF4-FFF2-40B4-BE49-F238E27FC236}">
              <a16:creationId xmlns:a16="http://schemas.microsoft.com/office/drawing/2014/main" id="{634DE0A8-FE4B-204B-AEAD-76D3612F90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01791" y="41411071"/>
          <a:ext cx="368300" cy="198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62</xdr:col>
      <xdr:colOff>145148</xdr:colOff>
      <xdr:row>253</xdr:row>
      <xdr:rowOff>0</xdr:rowOff>
    </xdr:from>
    <xdr:to>
      <xdr:col>64</xdr:col>
      <xdr:colOff>5448</xdr:colOff>
      <xdr:row>254</xdr:row>
      <xdr:rowOff>16964</xdr:rowOff>
    </xdr:to>
    <xdr:pic>
      <xdr:nvPicPr>
        <xdr:cNvPr id="259" name="Picture 5" descr="caboose.gif">
          <a:extLst>
            <a:ext uri="{FF2B5EF4-FFF2-40B4-BE49-F238E27FC236}">
              <a16:creationId xmlns:a16="http://schemas.microsoft.com/office/drawing/2014/main" id="{9D24BF45-B9E7-5C49-9691-935EFEDA25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01791" y="41692286"/>
          <a:ext cx="368300" cy="198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62</xdr:col>
      <xdr:colOff>145148</xdr:colOff>
      <xdr:row>257</xdr:row>
      <xdr:rowOff>0</xdr:rowOff>
    </xdr:from>
    <xdr:to>
      <xdr:col>64</xdr:col>
      <xdr:colOff>5448</xdr:colOff>
      <xdr:row>258</xdr:row>
      <xdr:rowOff>16963</xdr:rowOff>
    </xdr:to>
    <xdr:pic>
      <xdr:nvPicPr>
        <xdr:cNvPr id="260" name="Picture 5" descr="caboose.gif">
          <a:extLst>
            <a:ext uri="{FF2B5EF4-FFF2-40B4-BE49-F238E27FC236}">
              <a16:creationId xmlns:a16="http://schemas.microsoft.com/office/drawing/2014/main" id="{087C1069-CFF6-D640-B051-3A919543E1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01791" y="42254714"/>
          <a:ext cx="368300" cy="198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62</xdr:col>
      <xdr:colOff>145148</xdr:colOff>
      <xdr:row>259</xdr:row>
      <xdr:rowOff>0</xdr:rowOff>
    </xdr:from>
    <xdr:to>
      <xdr:col>64</xdr:col>
      <xdr:colOff>5448</xdr:colOff>
      <xdr:row>260</xdr:row>
      <xdr:rowOff>16964</xdr:rowOff>
    </xdr:to>
    <xdr:pic>
      <xdr:nvPicPr>
        <xdr:cNvPr id="261" name="Picture 5" descr="caboose.gif">
          <a:extLst>
            <a:ext uri="{FF2B5EF4-FFF2-40B4-BE49-F238E27FC236}">
              <a16:creationId xmlns:a16="http://schemas.microsoft.com/office/drawing/2014/main" id="{BE4362BF-A99A-DF4A-9351-D7CCBFB4B4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01791" y="42535929"/>
          <a:ext cx="368300" cy="198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61</xdr:col>
      <xdr:colOff>208645</xdr:colOff>
      <xdr:row>273</xdr:row>
      <xdr:rowOff>0</xdr:rowOff>
    </xdr:from>
    <xdr:to>
      <xdr:col>62</xdr:col>
      <xdr:colOff>132445</xdr:colOff>
      <xdr:row>273</xdr:row>
      <xdr:rowOff>168729</xdr:rowOff>
    </xdr:to>
    <xdr:sp macro="" textlink="">
      <xdr:nvSpPr>
        <xdr:cNvPr id="262" name="AutoShape 57">
          <a:extLst>
            <a:ext uri="{FF2B5EF4-FFF2-40B4-BE49-F238E27FC236}">
              <a16:creationId xmlns:a16="http://schemas.microsoft.com/office/drawing/2014/main" id="{85BDB14B-0CF6-BE4B-BBD7-AAAA64AB9A52}"/>
            </a:ext>
          </a:extLst>
        </xdr:cNvPr>
        <xdr:cNvSpPr>
          <a:spLocks noChangeArrowheads="1"/>
        </xdr:cNvSpPr>
      </xdr:nvSpPr>
      <xdr:spPr bwMode="auto">
        <a:xfrm>
          <a:off x="15911288" y="44504429"/>
          <a:ext cx="177800" cy="168729"/>
        </a:xfrm>
        <a:prstGeom prst="chevron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62</xdr:col>
      <xdr:colOff>145148</xdr:colOff>
      <xdr:row>273</xdr:row>
      <xdr:rowOff>0</xdr:rowOff>
    </xdr:from>
    <xdr:to>
      <xdr:col>64</xdr:col>
      <xdr:colOff>5448</xdr:colOff>
      <xdr:row>274</xdr:row>
      <xdr:rowOff>16964</xdr:rowOff>
    </xdr:to>
    <xdr:pic>
      <xdr:nvPicPr>
        <xdr:cNvPr id="264" name="Picture 5" descr="caboose.gif">
          <a:extLst>
            <a:ext uri="{FF2B5EF4-FFF2-40B4-BE49-F238E27FC236}">
              <a16:creationId xmlns:a16="http://schemas.microsoft.com/office/drawing/2014/main" id="{21258C19-7AA3-234C-9E88-EEAA0F53A8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01791" y="44504429"/>
          <a:ext cx="368300" cy="198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62</xdr:col>
      <xdr:colOff>203200</xdr:colOff>
      <xdr:row>267</xdr:row>
      <xdr:rowOff>0</xdr:rowOff>
    </xdr:from>
    <xdr:to>
      <xdr:col>63</xdr:col>
      <xdr:colOff>127000</xdr:colOff>
      <xdr:row>267</xdr:row>
      <xdr:rowOff>168729</xdr:rowOff>
    </xdr:to>
    <xdr:sp macro="" textlink="">
      <xdr:nvSpPr>
        <xdr:cNvPr id="263" name="AutoShape 57">
          <a:extLst>
            <a:ext uri="{FF2B5EF4-FFF2-40B4-BE49-F238E27FC236}">
              <a16:creationId xmlns:a16="http://schemas.microsoft.com/office/drawing/2014/main" id="{615E99D8-A723-C542-8789-CE11FBF5D82D}"/>
            </a:ext>
          </a:extLst>
        </xdr:cNvPr>
        <xdr:cNvSpPr>
          <a:spLocks noChangeArrowheads="1"/>
        </xdr:cNvSpPr>
      </xdr:nvSpPr>
      <xdr:spPr bwMode="auto">
        <a:xfrm>
          <a:off x="16256000" y="44063920"/>
          <a:ext cx="177800" cy="168729"/>
        </a:xfrm>
        <a:prstGeom prst="chevron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62</xdr:col>
      <xdr:colOff>203200</xdr:colOff>
      <xdr:row>269</xdr:row>
      <xdr:rowOff>0</xdr:rowOff>
    </xdr:from>
    <xdr:to>
      <xdr:col>63</xdr:col>
      <xdr:colOff>127000</xdr:colOff>
      <xdr:row>269</xdr:row>
      <xdr:rowOff>168729</xdr:rowOff>
    </xdr:to>
    <xdr:sp macro="" textlink="">
      <xdr:nvSpPr>
        <xdr:cNvPr id="265" name="AutoShape 57">
          <a:extLst>
            <a:ext uri="{FF2B5EF4-FFF2-40B4-BE49-F238E27FC236}">
              <a16:creationId xmlns:a16="http://schemas.microsoft.com/office/drawing/2014/main" id="{F5309262-A4D4-A445-935C-539D7AC23BAA}"/>
            </a:ext>
          </a:extLst>
        </xdr:cNvPr>
        <xdr:cNvSpPr>
          <a:spLocks noChangeArrowheads="1"/>
        </xdr:cNvSpPr>
      </xdr:nvSpPr>
      <xdr:spPr bwMode="auto">
        <a:xfrm>
          <a:off x="16256000" y="44348400"/>
          <a:ext cx="177800" cy="168729"/>
        </a:xfrm>
        <a:prstGeom prst="chevron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62</xdr:col>
      <xdr:colOff>203200</xdr:colOff>
      <xdr:row>271</xdr:row>
      <xdr:rowOff>0</xdr:rowOff>
    </xdr:from>
    <xdr:to>
      <xdr:col>63</xdr:col>
      <xdr:colOff>127000</xdr:colOff>
      <xdr:row>271</xdr:row>
      <xdr:rowOff>168729</xdr:rowOff>
    </xdr:to>
    <xdr:sp macro="" textlink="">
      <xdr:nvSpPr>
        <xdr:cNvPr id="266" name="AutoShape 57">
          <a:extLst>
            <a:ext uri="{FF2B5EF4-FFF2-40B4-BE49-F238E27FC236}">
              <a16:creationId xmlns:a16="http://schemas.microsoft.com/office/drawing/2014/main" id="{294DD759-9757-8F42-A9A2-D51871DA2B66}"/>
            </a:ext>
          </a:extLst>
        </xdr:cNvPr>
        <xdr:cNvSpPr>
          <a:spLocks noChangeArrowheads="1"/>
        </xdr:cNvSpPr>
      </xdr:nvSpPr>
      <xdr:spPr bwMode="auto">
        <a:xfrm>
          <a:off x="16256000" y="44632880"/>
          <a:ext cx="177800" cy="168729"/>
        </a:xfrm>
        <a:prstGeom prst="chevron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62</xdr:col>
      <xdr:colOff>203200</xdr:colOff>
      <xdr:row>277</xdr:row>
      <xdr:rowOff>0</xdr:rowOff>
    </xdr:from>
    <xdr:to>
      <xdr:col>63</xdr:col>
      <xdr:colOff>127000</xdr:colOff>
      <xdr:row>277</xdr:row>
      <xdr:rowOff>168729</xdr:rowOff>
    </xdr:to>
    <xdr:sp macro="" textlink="">
      <xdr:nvSpPr>
        <xdr:cNvPr id="267" name="AutoShape 57">
          <a:extLst>
            <a:ext uri="{FF2B5EF4-FFF2-40B4-BE49-F238E27FC236}">
              <a16:creationId xmlns:a16="http://schemas.microsoft.com/office/drawing/2014/main" id="{905571A0-047C-0049-872B-523E3DC4D911}"/>
            </a:ext>
          </a:extLst>
        </xdr:cNvPr>
        <xdr:cNvSpPr>
          <a:spLocks noChangeArrowheads="1"/>
        </xdr:cNvSpPr>
      </xdr:nvSpPr>
      <xdr:spPr bwMode="auto">
        <a:xfrm>
          <a:off x="16256000" y="45486320"/>
          <a:ext cx="177800" cy="168729"/>
        </a:xfrm>
        <a:prstGeom prst="chevron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62</xdr:col>
      <xdr:colOff>203200</xdr:colOff>
      <xdr:row>279</xdr:row>
      <xdr:rowOff>0</xdr:rowOff>
    </xdr:from>
    <xdr:to>
      <xdr:col>63</xdr:col>
      <xdr:colOff>127000</xdr:colOff>
      <xdr:row>279</xdr:row>
      <xdr:rowOff>168729</xdr:rowOff>
    </xdr:to>
    <xdr:sp macro="" textlink="">
      <xdr:nvSpPr>
        <xdr:cNvPr id="268" name="AutoShape 57">
          <a:extLst>
            <a:ext uri="{FF2B5EF4-FFF2-40B4-BE49-F238E27FC236}">
              <a16:creationId xmlns:a16="http://schemas.microsoft.com/office/drawing/2014/main" id="{0EFBB12E-FDCA-1443-8DDE-F54C59D51C92}"/>
            </a:ext>
          </a:extLst>
        </xdr:cNvPr>
        <xdr:cNvSpPr>
          <a:spLocks noChangeArrowheads="1"/>
        </xdr:cNvSpPr>
      </xdr:nvSpPr>
      <xdr:spPr bwMode="auto">
        <a:xfrm>
          <a:off x="16256000" y="45770800"/>
          <a:ext cx="177800" cy="168729"/>
        </a:xfrm>
        <a:prstGeom prst="chevron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62</xdr:col>
      <xdr:colOff>203200</xdr:colOff>
      <xdr:row>281</xdr:row>
      <xdr:rowOff>0</xdr:rowOff>
    </xdr:from>
    <xdr:to>
      <xdr:col>63</xdr:col>
      <xdr:colOff>127000</xdr:colOff>
      <xdr:row>281</xdr:row>
      <xdr:rowOff>168729</xdr:rowOff>
    </xdr:to>
    <xdr:sp macro="" textlink="">
      <xdr:nvSpPr>
        <xdr:cNvPr id="269" name="AutoShape 57">
          <a:extLst>
            <a:ext uri="{FF2B5EF4-FFF2-40B4-BE49-F238E27FC236}">
              <a16:creationId xmlns:a16="http://schemas.microsoft.com/office/drawing/2014/main" id="{EAFE0468-5C96-BD46-ABAE-CF0FD013DBD9}"/>
            </a:ext>
          </a:extLst>
        </xdr:cNvPr>
        <xdr:cNvSpPr>
          <a:spLocks noChangeArrowheads="1"/>
        </xdr:cNvSpPr>
      </xdr:nvSpPr>
      <xdr:spPr bwMode="auto">
        <a:xfrm>
          <a:off x="16256000" y="46055280"/>
          <a:ext cx="177800" cy="168729"/>
        </a:xfrm>
        <a:prstGeom prst="chevron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62</xdr:col>
      <xdr:colOff>203200</xdr:colOff>
      <xdr:row>283</xdr:row>
      <xdr:rowOff>0</xdr:rowOff>
    </xdr:from>
    <xdr:to>
      <xdr:col>63</xdr:col>
      <xdr:colOff>127000</xdr:colOff>
      <xdr:row>283</xdr:row>
      <xdr:rowOff>168729</xdr:rowOff>
    </xdr:to>
    <xdr:sp macro="" textlink="">
      <xdr:nvSpPr>
        <xdr:cNvPr id="270" name="AutoShape 57">
          <a:extLst>
            <a:ext uri="{FF2B5EF4-FFF2-40B4-BE49-F238E27FC236}">
              <a16:creationId xmlns:a16="http://schemas.microsoft.com/office/drawing/2014/main" id="{1B7BC103-7A1D-9A42-A5DE-168C9335F660}"/>
            </a:ext>
          </a:extLst>
        </xdr:cNvPr>
        <xdr:cNvSpPr>
          <a:spLocks noChangeArrowheads="1"/>
        </xdr:cNvSpPr>
      </xdr:nvSpPr>
      <xdr:spPr bwMode="auto">
        <a:xfrm>
          <a:off x="16256000" y="46339760"/>
          <a:ext cx="177800" cy="168729"/>
        </a:xfrm>
        <a:prstGeom prst="chevron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62</xdr:col>
      <xdr:colOff>203200</xdr:colOff>
      <xdr:row>285</xdr:row>
      <xdr:rowOff>0</xdr:rowOff>
    </xdr:from>
    <xdr:to>
      <xdr:col>63</xdr:col>
      <xdr:colOff>127000</xdr:colOff>
      <xdr:row>285</xdr:row>
      <xdr:rowOff>168729</xdr:rowOff>
    </xdr:to>
    <xdr:sp macro="" textlink="">
      <xdr:nvSpPr>
        <xdr:cNvPr id="271" name="AutoShape 57">
          <a:extLst>
            <a:ext uri="{FF2B5EF4-FFF2-40B4-BE49-F238E27FC236}">
              <a16:creationId xmlns:a16="http://schemas.microsoft.com/office/drawing/2014/main" id="{584DD300-2831-3144-8E9E-06ADFDDE1BD2}"/>
            </a:ext>
          </a:extLst>
        </xdr:cNvPr>
        <xdr:cNvSpPr>
          <a:spLocks noChangeArrowheads="1"/>
        </xdr:cNvSpPr>
      </xdr:nvSpPr>
      <xdr:spPr bwMode="auto">
        <a:xfrm>
          <a:off x="16256000" y="46624240"/>
          <a:ext cx="177800" cy="168729"/>
        </a:xfrm>
        <a:prstGeom prst="chevron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62</xdr:col>
      <xdr:colOff>203200</xdr:colOff>
      <xdr:row>287</xdr:row>
      <xdr:rowOff>0</xdr:rowOff>
    </xdr:from>
    <xdr:to>
      <xdr:col>63</xdr:col>
      <xdr:colOff>127000</xdr:colOff>
      <xdr:row>287</xdr:row>
      <xdr:rowOff>168729</xdr:rowOff>
    </xdr:to>
    <xdr:sp macro="" textlink="">
      <xdr:nvSpPr>
        <xdr:cNvPr id="272" name="AutoShape 57">
          <a:extLst>
            <a:ext uri="{FF2B5EF4-FFF2-40B4-BE49-F238E27FC236}">
              <a16:creationId xmlns:a16="http://schemas.microsoft.com/office/drawing/2014/main" id="{91DDF5DE-7299-3A41-91B2-E919F6A84BED}"/>
            </a:ext>
          </a:extLst>
        </xdr:cNvPr>
        <xdr:cNvSpPr>
          <a:spLocks noChangeArrowheads="1"/>
        </xdr:cNvSpPr>
      </xdr:nvSpPr>
      <xdr:spPr bwMode="auto">
        <a:xfrm>
          <a:off x="16256000" y="46908720"/>
          <a:ext cx="177800" cy="168729"/>
        </a:xfrm>
        <a:prstGeom prst="chevron">
          <a:avLst>
            <a:gd name="adj" fmla="val 25000"/>
          </a:avLst>
        </a:prstGeom>
        <a:solidFill>
          <a:srgbClr val="FF99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CA1976"/>
  <sheetViews>
    <sheetView tabSelected="1" zoomScale="110" zoomScaleNormal="110" workbookViewId="0">
      <pane xSplit="3" ySplit="6" topLeftCell="D7" activePane="bottomRight" state="frozen"/>
      <selection pane="topRight" activeCell="C1" sqref="C1"/>
      <selection pane="bottomLeft" activeCell="A7" sqref="A7"/>
      <selection pane="bottomRight" activeCell="T4" sqref="T4"/>
    </sheetView>
  </sheetViews>
  <sheetFormatPr baseColWidth="10" defaultColWidth="8.83203125" defaultRowHeight="13"/>
  <cols>
    <col min="1" max="1" width="10.6640625" bestFit="1" customWidth="1"/>
    <col min="2" max="2" width="5.6640625" customWidth="1"/>
    <col min="3" max="3" width="4.6640625" style="45" customWidth="1"/>
    <col min="4" max="5" width="4" style="23" customWidth="1"/>
    <col min="6" max="6" width="8.33203125" customWidth="1"/>
    <col min="7" max="7" width="4.83203125" customWidth="1"/>
    <col min="8" max="8" width="9.33203125" customWidth="1"/>
    <col min="9" max="9" width="4.5" customWidth="1"/>
    <col min="10" max="10" width="6.6640625" style="8" customWidth="1"/>
    <col min="11" max="31" width="3.5" customWidth="1"/>
    <col min="32" max="34" width="0.83203125" customWidth="1"/>
    <col min="35" max="35" width="0.83203125" style="11" customWidth="1"/>
    <col min="36" max="38" width="0.83203125" style="6" customWidth="1"/>
    <col min="39" max="39" width="0.83203125" customWidth="1"/>
    <col min="40" max="60" width="3.5" customWidth="1"/>
    <col min="61" max="64" width="3.33203125" style="7" customWidth="1"/>
    <col min="65" max="65" width="4.6640625" customWidth="1"/>
    <col min="66" max="66" width="4.6640625" style="5" customWidth="1"/>
    <col min="67" max="67" width="3.33203125" style="5" customWidth="1"/>
    <col min="68" max="68" width="6.1640625" customWidth="1"/>
    <col min="69" max="69" width="8.5" style="5" customWidth="1"/>
    <col min="70" max="72" width="5.6640625" style="5" customWidth="1"/>
    <col min="73" max="73" width="5.6640625" customWidth="1"/>
    <col min="74" max="74" width="9.33203125" bestFit="1" customWidth="1"/>
  </cols>
  <sheetData>
    <row r="1" spans="1:73" ht="6" customHeight="1">
      <c r="BR1" s="74"/>
      <c r="BS1" s="75"/>
      <c r="BT1" s="75"/>
    </row>
    <row r="2" spans="1:73" ht="13.5" customHeight="1" thickBot="1">
      <c r="B2" s="1156" t="s">
        <v>5</v>
      </c>
      <c r="C2" s="1156"/>
      <c r="D2" s="1156"/>
      <c r="E2" s="1156"/>
      <c r="F2" s="1156"/>
      <c r="G2" s="46"/>
      <c r="H2" s="46"/>
      <c r="I2" s="29"/>
      <c r="J2" s="40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42" t="s">
        <v>535</v>
      </c>
      <c r="AF2" s="30"/>
      <c r="AG2" s="30"/>
      <c r="AH2" s="30"/>
      <c r="AI2" s="31"/>
      <c r="AJ2" s="28"/>
      <c r="AK2" s="28"/>
      <c r="AL2" s="28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69"/>
      <c r="BF2" s="29"/>
      <c r="BG2" s="29"/>
      <c r="BH2" s="29"/>
      <c r="BI2" s="28"/>
      <c r="BJ2" s="28"/>
      <c r="BK2" s="28"/>
      <c r="BL2" s="28"/>
      <c r="BM2" s="1157" t="s">
        <v>534</v>
      </c>
      <c r="BN2" s="1140" t="s">
        <v>533</v>
      </c>
      <c r="BO2" s="1174" t="s">
        <v>6</v>
      </c>
      <c r="BP2" s="1177" t="s">
        <v>10</v>
      </c>
      <c r="BQ2" s="1179" t="s">
        <v>212</v>
      </c>
      <c r="BR2" s="1183" t="s">
        <v>4</v>
      </c>
      <c r="BS2" s="1184"/>
      <c r="BT2" s="1187" t="s">
        <v>161</v>
      </c>
      <c r="BU2" s="1181" t="s">
        <v>33</v>
      </c>
    </row>
    <row r="3" spans="1:73" ht="13.5" customHeight="1" thickBot="1">
      <c r="B3" s="2"/>
      <c r="C3" s="43"/>
      <c r="F3" s="1" t="s">
        <v>28</v>
      </c>
      <c r="G3" s="1"/>
      <c r="H3" s="1"/>
      <c r="J3" s="24" t="s">
        <v>29</v>
      </c>
      <c r="T3" t="s">
        <v>25</v>
      </c>
      <c r="X3" t="s">
        <v>24</v>
      </c>
      <c r="AA3" t="s">
        <v>26</v>
      </c>
      <c r="AD3" t="s">
        <v>27</v>
      </c>
      <c r="AF3" s="83"/>
      <c r="AG3" s="6"/>
      <c r="AH3" s="6"/>
      <c r="AI3" s="81"/>
      <c r="AJ3" s="83"/>
      <c r="AM3" s="87"/>
      <c r="AO3" t="s">
        <v>27</v>
      </c>
      <c r="AR3" t="s">
        <v>26</v>
      </c>
      <c r="AU3" t="s">
        <v>24</v>
      </c>
      <c r="AY3" t="s">
        <v>25</v>
      </c>
      <c r="BM3" s="1158"/>
      <c r="BN3" s="1141"/>
      <c r="BO3" s="1175"/>
      <c r="BP3" s="1178"/>
      <c r="BQ3" s="1180"/>
      <c r="BR3" s="1185"/>
      <c r="BS3" s="1186"/>
      <c r="BT3" s="1188"/>
      <c r="BU3" s="1181"/>
    </row>
    <row r="4" spans="1:73" ht="13.5" customHeight="1" thickBot="1">
      <c r="B4" s="2"/>
      <c r="C4" s="43"/>
      <c r="F4" s="1" t="s">
        <v>42</v>
      </c>
      <c r="G4" s="1"/>
      <c r="H4" s="1"/>
      <c r="J4" s="24"/>
      <c r="T4" s="59">
        <v>0.5</v>
      </c>
      <c r="U4" s="59"/>
      <c r="V4" s="59"/>
      <c r="W4" s="59"/>
      <c r="X4" s="59">
        <v>0.7</v>
      </c>
      <c r="Y4" s="59"/>
      <c r="Z4" s="59"/>
      <c r="AA4" s="59">
        <v>1.1000000000000001</v>
      </c>
      <c r="AB4" s="59"/>
      <c r="AC4" s="59"/>
      <c r="AD4" s="58">
        <v>1.8</v>
      </c>
      <c r="AE4" s="59"/>
      <c r="AF4" s="89"/>
      <c r="AG4" s="90"/>
      <c r="AH4" s="90"/>
      <c r="AI4" s="84"/>
      <c r="AJ4" s="86"/>
      <c r="AK4" s="85"/>
      <c r="AL4" s="85"/>
      <c r="AM4" s="88" t="s">
        <v>43</v>
      </c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60"/>
      <c r="BJ4" s="60"/>
      <c r="BK4" s="60"/>
      <c r="BL4" s="60"/>
      <c r="BM4" s="1158"/>
      <c r="BN4" s="1141"/>
      <c r="BO4" s="1175"/>
      <c r="BP4" s="1178"/>
      <c r="BQ4" s="1180"/>
      <c r="BR4" s="1185"/>
      <c r="BS4" s="1186"/>
      <c r="BT4" s="1188"/>
      <c r="BU4" s="1181"/>
    </row>
    <row r="5" spans="1:73" ht="17.25" customHeight="1" thickBot="1">
      <c r="A5" s="1" t="s">
        <v>440</v>
      </c>
      <c r="B5" s="33" t="s">
        <v>33</v>
      </c>
      <c r="C5" s="44"/>
      <c r="D5" s="34"/>
      <c r="E5" s="34"/>
      <c r="F5" s="34"/>
      <c r="G5" s="34"/>
      <c r="H5" s="34"/>
      <c r="I5" s="34" t="s">
        <v>22</v>
      </c>
      <c r="J5" s="35" t="s">
        <v>34</v>
      </c>
      <c r="K5" s="36" t="s">
        <v>35</v>
      </c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91"/>
      <c r="AG5" s="37"/>
      <c r="AH5" s="37"/>
      <c r="AI5" s="38"/>
      <c r="AJ5" s="37"/>
      <c r="AK5" s="37"/>
      <c r="AL5" s="37"/>
      <c r="AM5" s="39" t="s">
        <v>36</v>
      </c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1159"/>
      <c r="BN5" s="1142"/>
      <c r="BO5" s="1176"/>
      <c r="BP5" s="1176"/>
      <c r="BQ5" s="1176"/>
      <c r="BR5" s="833" t="s">
        <v>159</v>
      </c>
      <c r="BS5" s="834" t="s">
        <v>160</v>
      </c>
      <c r="BT5" s="1188"/>
      <c r="BU5" s="1182"/>
    </row>
    <row r="6" spans="1:73" ht="14" thickBot="1">
      <c r="B6" s="151"/>
      <c r="C6" s="152"/>
      <c r="D6" s="153" t="s">
        <v>19</v>
      </c>
      <c r="E6" s="153" t="s">
        <v>23</v>
      </c>
      <c r="F6" s="153" t="s">
        <v>20</v>
      </c>
      <c r="G6" s="153" t="s">
        <v>18</v>
      </c>
      <c r="H6" s="153" t="s">
        <v>41</v>
      </c>
      <c r="I6" s="154" t="s">
        <v>21</v>
      </c>
      <c r="J6" s="151"/>
      <c r="K6" s="155">
        <v>-22</v>
      </c>
      <c r="L6" s="155">
        <v>-21</v>
      </c>
      <c r="M6" s="155">
        <v>-20</v>
      </c>
      <c r="N6" s="155">
        <v>-19</v>
      </c>
      <c r="O6" s="155">
        <v>-18</v>
      </c>
      <c r="P6" s="155">
        <v>-17</v>
      </c>
      <c r="Q6" s="155">
        <v>-16</v>
      </c>
      <c r="R6" s="155">
        <v>-15</v>
      </c>
      <c r="S6" s="155">
        <v>-14</v>
      </c>
      <c r="T6" s="155">
        <v>-13</v>
      </c>
      <c r="U6" s="155">
        <v>-12</v>
      </c>
      <c r="V6" s="155">
        <v>-11</v>
      </c>
      <c r="W6" s="155">
        <v>-10</v>
      </c>
      <c r="X6" s="155">
        <v>-9</v>
      </c>
      <c r="Y6" s="155">
        <v>-8</v>
      </c>
      <c r="Z6" s="155">
        <v>-7</v>
      </c>
      <c r="AA6" s="155">
        <v>-6</v>
      </c>
      <c r="AB6" s="155">
        <v>-5</v>
      </c>
      <c r="AC6" s="155">
        <v>-4</v>
      </c>
      <c r="AD6" s="155">
        <v>-3</v>
      </c>
      <c r="AE6" s="155">
        <v>-2</v>
      </c>
      <c r="AF6" s="1151">
        <v>-1</v>
      </c>
      <c r="AG6" s="1152"/>
      <c r="AH6" s="1152"/>
      <c r="AI6" s="1153"/>
      <c r="AJ6" s="1148">
        <v>1</v>
      </c>
      <c r="AK6" s="1149"/>
      <c r="AL6" s="1149"/>
      <c r="AM6" s="1150"/>
      <c r="AN6" s="155">
        <v>2</v>
      </c>
      <c r="AO6" s="155">
        <v>3</v>
      </c>
      <c r="AP6" s="155">
        <v>4</v>
      </c>
      <c r="AQ6" s="155">
        <v>5</v>
      </c>
      <c r="AR6" s="155">
        <v>6</v>
      </c>
      <c r="AS6" s="155">
        <v>7</v>
      </c>
      <c r="AT6" s="155">
        <v>8</v>
      </c>
      <c r="AU6" s="155">
        <v>9</v>
      </c>
      <c r="AV6" s="155">
        <v>10</v>
      </c>
      <c r="AW6" s="155">
        <v>11</v>
      </c>
      <c r="AX6" s="155">
        <v>12</v>
      </c>
      <c r="AY6" s="155">
        <v>13</v>
      </c>
      <c r="AZ6" s="155">
        <v>14</v>
      </c>
      <c r="BA6" s="155">
        <v>15</v>
      </c>
      <c r="BB6" s="155">
        <v>16</v>
      </c>
      <c r="BC6" s="155">
        <v>17</v>
      </c>
      <c r="BD6" s="155">
        <v>18</v>
      </c>
      <c r="BE6" s="155">
        <v>19</v>
      </c>
      <c r="BF6" s="155">
        <v>20</v>
      </c>
      <c r="BG6" s="155">
        <v>21</v>
      </c>
      <c r="BH6" s="156">
        <v>22</v>
      </c>
      <c r="BI6" s="165">
        <f>1+BH6</f>
        <v>23</v>
      </c>
      <c r="BJ6" s="165">
        <f>1+BI6</f>
        <v>24</v>
      </c>
      <c r="BK6" s="165">
        <v>25</v>
      </c>
      <c r="BL6" s="165">
        <v>26</v>
      </c>
      <c r="BM6" s="76"/>
      <c r="BN6" s="80"/>
      <c r="BO6" s="77"/>
      <c r="BP6" s="835" t="s">
        <v>11</v>
      </c>
      <c r="BQ6" s="836"/>
      <c r="BR6" s="837" t="s">
        <v>12</v>
      </c>
      <c r="BS6" s="838" t="s">
        <v>12</v>
      </c>
      <c r="BT6" s="837" t="s">
        <v>12</v>
      </c>
      <c r="BU6" s="839"/>
    </row>
    <row r="7" spans="1:73" s="7" customFormat="1" ht="14" thickBot="1">
      <c r="B7" s="196"/>
      <c r="C7" s="197"/>
      <c r="D7" s="198"/>
      <c r="E7" s="198"/>
      <c r="F7" s="198"/>
      <c r="G7" s="198"/>
      <c r="H7" s="198"/>
      <c r="I7" s="196"/>
      <c r="J7" s="199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1"/>
      <c r="AG7" s="62"/>
      <c r="AH7" s="62"/>
      <c r="AI7" s="202"/>
      <c r="AJ7" s="203"/>
      <c r="AK7" s="204"/>
      <c r="AL7" s="204"/>
      <c r="AM7" s="205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6"/>
      <c r="BJ7" s="206"/>
      <c r="BK7" s="206"/>
      <c r="BL7" s="206"/>
      <c r="BM7" s="825"/>
      <c r="BN7" s="207"/>
      <c r="BO7" s="804"/>
      <c r="BP7" s="812"/>
      <c r="BQ7" s="209"/>
      <c r="BR7" s="664"/>
      <c r="BS7" s="674"/>
      <c r="BT7" s="663"/>
      <c r="BU7" s="208"/>
    </row>
    <row r="8" spans="1:73" s="7" customFormat="1" ht="14" customHeight="1" thickBot="1">
      <c r="A8" t="s">
        <v>441</v>
      </c>
      <c r="B8" s="803" t="s">
        <v>213</v>
      </c>
      <c r="C8" s="1143" t="s">
        <v>526</v>
      </c>
      <c r="D8" s="870">
        <v>0</v>
      </c>
      <c r="E8" s="871" t="s">
        <v>261</v>
      </c>
      <c r="F8" s="872">
        <v>38170</v>
      </c>
      <c r="G8" s="873">
        <v>184</v>
      </c>
      <c r="H8" s="874">
        <v>0.39505787037037038</v>
      </c>
      <c r="I8" s="875"/>
      <c r="J8" s="876">
        <v>339123</v>
      </c>
      <c r="K8" s="232"/>
      <c r="L8" s="3"/>
      <c r="M8" s="3"/>
      <c r="N8" s="3"/>
      <c r="O8" s="3"/>
      <c r="P8" s="3"/>
      <c r="Q8" s="4"/>
      <c r="R8" s="4"/>
      <c r="S8" s="4"/>
      <c r="T8" s="4"/>
      <c r="U8" s="4"/>
      <c r="V8" s="4"/>
      <c r="W8" s="4"/>
      <c r="X8" s="262"/>
      <c r="Y8" s="281" t="s">
        <v>201</v>
      </c>
      <c r="Z8" s="282"/>
      <c r="AA8" s="280" t="s">
        <v>266</v>
      </c>
      <c r="AB8" s="463" t="s">
        <v>39</v>
      </c>
      <c r="AC8" s="280" t="s">
        <v>266</v>
      </c>
      <c r="AD8" s="284" t="s">
        <v>39</v>
      </c>
      <c r="AE8" s="168" t="s">
        <v>266</v>
      </c>
      <c r="AF8" s="464" t="s">
        <v>37</v>
      </c>
      <c r="AG8" s="298"/>
      <c r="AH8" s="299" t="s">
        <v>195</v>
      </c>
      <c r="AI8" s="300"/>
      <c r="AJ8" s="679" t="s">
        <v>39</v>
      </c>
      <c r="AK8" s="301"/>
      <c r="AL8" s="301"/>
      <c r="AM8" s="302"/>
      <c r="AN8" s="166"/>
      <c r="AO8" s="167" t="s">
        <v>297</v>
      </c>
      <c r="AP8" s="167"/>
      <c r="AQ8" s="172"/>
      <c r="AR8" s="32" t="s">
        <v>195</v>
      </c>
      <c r="AS8" s="296" t="s">
        <v>301</v>
      </c>
      <c r="AT8" s="167"/>
      <c r="AU8" s="218"/>
      <c r="AV8" s="285" t="s">
        <v>300</v>
      </c>
      <c r="AW8" s="170"/>
      <c r="AX8" s="291" t="s">
        <v>396</v>
      </c>
      <c r="AY8" s="297"/>
      <c r="AZ8" s="295" t="s">
        <v>357</v>
      </c>
      <c r="BA8" s="292"/>
      <c r="BB8" s="293"/>
      <c r="BC8" s="294"/>
      <c r="BD8" s="289" t="s">
        <v>195</v>
      </c>
      <c r="BE8" s="166"/>
      <c r="BF8" s="167" t="s">
        <v>301</v>
      </c>
      <c r="BG8" s="167"/>
      <c r="BH8" s="167"/>
      <c r="BI8" s="167"/>
      <c r="BJ8" s="172"/>
      <c r="BK8" s="290" t="s">
        <v>39</v>
      </c>
      <c r="BL8" s="288"/>
      <c r="BM8" s="827" t="s">
        <v>17</v>
      </c>
      <c r="BN8" s="1064" t="s">
        <v>543</v>
      </c>
      <c r="BO8" s="805"/>
      <c r="BP8" s="971">
        <v>4.25</v>
      </c>
      <c r="BQ8" s="972"/>
      <c r="BR8" s="973">
        <v>-64.933999999999997</v>
      </c>
      <c r="BS8" s="974">
        <v>332.38900000000001</v>
      </c>
      <c r="BT8" s="975">
        <v>66.900000000000006</v>
      </c>
      <c r="BU8" s="976" t="s">
        <v>213</v>
      </c>
    </row>
    <row r="9" spans="1:73" s="7" customFormat="1" ht="8.25" customHeight="1" thickBot="1">
      <c r="A9"/>
      <c r="B9" s="211"/>
      <c r="C9" s="1143"/>
      <c r="D9" s="877"/>
      <c r="E9" s="878"/>
      <c r="F9" s="879"/>
      <c r="G9" s="880"/>
      <c r="H9" s="881"/>
      <c r="I9" s="882"/>
      <c r="J9" s="883"/>
      <c r="AF9" s="201"/>
      <c r="AG9" s="62"/>
      <c r="AH9" s="62"/>
      <c r="AI9" s="202"/>
      <c r="AJ9" s="201"/>
      <c r="AK9" s="200"/>
      <c r="AL9" s="200"/>
      <c r="AM9" s="202"/>
      <c r="BM9" s="827"/>
      <c r="BN9" s="1133"/>
      <c r="BO9" s="805"/>
      <c r="BP9" s="971"/>
      <c r="BQ9" s="972"/>
      <c r="BR9" s="977"/>
      <c r="BS9" s="978"/>
      <c r="BT9" s="979"/>
      <c r="BU9" s="980"/>
    </row>
    <row r="10" spans="1:73" s="7" customFormat="1" ht="14" customHeight="1" thickBot="1">
      <c r="A10" t="s">
        <v>442</v>
      </c>
      <c r="B10" s="626" t="s">
        <v>214</v>
      </c>
      <c r="C10" s="1143"/>
      <c r="D10" s="884" t="s">
        <v>262</v>
      </c>
      <c r="E10" s="885" t="s">
        <v>263</v>
      </c>
      <c r="F10" s="886">
        <v>38286</v>
      </c>
      <c r="G10" s="887">
        <v>300</v>
      </c>
      <c r="H10" s="888">
        <v>0.64589120370370368</v>
      </c>
      <c r="I10" s="889">
        <v>1253.94</v>
      </c>
      <c r="J10" s="890">
        <v>1174</v>
      </c>
      <c r="K10" s="166"/>
      <c r="L10" s="167"/>
      <c r="M10" s="167" t="s">
        <v>32</v>
      </c>
      <c r="N10" s="167"/>
      <c r="O10" s="167"/>
      <c r="P10" s="167"/>
      <c r="Q10" s="463" t="s">
        <v>39</v>
      </c>
      <c r="R10" s="167"/>
      <c r="S10" s="167" t="s">
        <v>297</v>
      </c>
      <c r="T10" s="167"/>
      <c r="U10" s="167"/>
      <c r="V10" s="137"/>
      <c r="W10" s="162"/>
      <c r="X10" s="162" t="s">
        <v>31</v>
      </c>
      <c r="Y10" s="162"/>
      <c r="Z10" s="162"/>
      <c r="AA10" s="163"/>
      <c r="AB10" s="261"/>
      <c r="AC10" s="290" t="s">
        <v>39</v>
      </c>
      <c r="AD10" s="306"/>
      <c r="AE10" s="307" t="s">
        <v>196</v>
      </c>
      <c r="AF10" s="308"/>
      <c r="AG10" s="311" t="s">
        <v>195</v>
      </c>
      <c r="AH10" s="300"/>
      <c r="AI10" s="656" t="s">
        <v>37</v>
      </c>
      <c r="AJ10" s="308"/>
      <c r="AK10" s="309"/>
      <c r="AL10" s="309"/>
      <c r="AM10" s="310"/>
      <c r="AN10" s="113"/>
      <c r="AO10" s="113" t="s">
        <v>38</v>
      </c>
      <c r="AP10" s="113"/>
      <c r="AQ10" s="114"/>
      <c r="AR10" s="312"/>
      <c r="AS10" s="322" t="s">
        <v>30</v>
      </c>
      <c r="AT10" s="150"/>
      <c r="AU10" s="218"/>
      <c r="AV10" s="164"/>
      <c r="AW10" s="164"/>
      <c r="AX10" s="239"/>
      <c r="AY10" s="239" t="s">
        <v>300</v>
      </c>
      <c r="AZ10" s="164"/>
      <c r="BA10" s="164"/>
      <c r="BB10" s="164"/>
      <c r="BC10" s="164"/>
      <c r="BD10" s="170"/>
      <c r="BE10" s="3"/>
      <c r="BF10" s="3"/>
      <c r="BG10" s="3"/>
      <c r="BH10" s="286"/>
      <c r="BI10" s="4"/>
      <c r="BJ10" s="4"/>
      <c r="BK10" s="4"/>
      <c r="BL10" s="4"/>
      <c r="BM10" s="827" t="s">
        <v>17</v>
      </c>
      <c r="BN10" s="1064" t="s">
        <v>544</v>
      </c>
      <c r="BO10" s="21"/>
      <c r="BP10" s="971">
        <v>10.6441</v>
      </c>
      <c r="BQ10" s="981" t="s">
        <v>539</v>
      </c>
      <c r="BR10" s="982">
        <v>38.860999999999997</v>
      </c>
      <c r="BS10" s="983">
        <v>88.731999999999999</v>
      </c>
      <c r="BT10" s="984">
        <v>90.960999999999999</v>
      </c>
      <c r="BU10" s="976" t="s">
        <v>214</v>
      </c>
    </row>
    <row r="11" spans="1:73" s="7" customFormat="1" ht="8.25" customHeight="1" thickBot="1">
      <c r="A11"/>
      <c r="B11" s="211"/>
      <c r="C11" s="1143"/>
      <c r="D11" s="851"/>
      <c r="E11" s="891"/>
      <c r="F11" s="892"/>
      <c r="G11" s="893"/>
      <c r="H11" s="894"/>
      <c r="I11" s="895"/>
      <c r="J11" s="896"/>
      <c r="AF11" s="201"/>
      <c r="AG11" s="62"/>
      <c r="AH11" s="62"/>
      <c r="AI11" s="202"/>
      <c r="AJ11" s="201"/>
      <c r="AK11" s="200"/>
      <c r="AL11" s="200"/>
      <c r="AM11" s="202"/>
      <c r="BE11" s="217"/>
      <c r="BF11" s="217"/>
      <c r="BG11" s="217"/>
      <c r="BH11" s="217"/>
      <c r="BI11" s="4"/>
      <c r="BJ11" s="4"/>
      <c r="BK11" s="4"/>
      <c r="BL11" s="4"/>
      <c r="BM11" s="827"/>
      <c r="BN11" s="1064"/>
      <c r="BO11" s="832"/>
      <c r="BP11" s="971"/>
      <c r="BQ11" s="972"/>
      <c r="BR11" s="982"/>
      <c r="BS11" s="985"/>
      <c r="BT11" s="984"/>
      <c r="BU11" s="980"/>
    </row>
    <row r="12" spans="1:73" s="7" customFormat="1" ht="14" customHeight="1" thickBot="1">
      <c r="A12" t="s">
        <v>443</v>
      </c>
      <c r="B12" s="626" t="s">
        <v>215</v>
      </c>
      <c r="C12" s="1143"/>
      <c r="D12" s="884" t="s">
        <v>264</v>
      </c>
      <c r="E12" s="885" t="s">
        <v>265</v>
      </c>
      <c r="F12" s="886">
        <v>38334</v>
      </c>
      <c r="G12" s="887">
        <v>348</v>
      </c>
      <c r="H12" s="888">
        <v>0.4848958333333333</v>
      </c>
      <c r="I12" s="897">
        <v>139.88999999999999</v>
      </c>
      <c r="J12" s="890">
        <v>1192</v>
      </c>
      <c r="K12" s="164"/>
      <c r="L12" s="170"/>
      <c r="M12" s="166"/>
      <c r="N12" s="167"/>
      <c r="O12" s="167"/>
      <c r="P12" s="167" t="s">
        <v>301</v>
      </c>
      <c r="Q12" s="167"/>
      <c r="R12" s="167"/>
      <c r="S12" s="167"/>
      <c r="T12" s="167"/>
      <c r="U12" s="296"/>
      <c r="V12" s="539" t="s">
        <v>301</v>
      </c>
      <c r="W12" s="314"/>
      <c r="X12" s="172"/>
      <c r="Y12" s="315"/>
      <c r="Z12" s="316" t="s">
        <v>298</v>
      </c>
      <c r="AA12" s="316"/>
      <c r="AB12" s="313"/>
      <c r="AC12" s="323"/>
      <c r="AD12" s="305" t="s">
        <v>200</v>
      </c>
      <c r="AE12" s="290"/>
      <c r="AF12" s="317"/>
      <c r="AG12" s="318"/>
      <c r="AH12" s="324"/>
      <c r="AI12" s="319" t="s">
        <v>15</v>
      </c>
      <c r="AJ12" s="320"/>
      <c r="AK12" s="321"/>
      <c r="AL12" s="321"/>
      <c r="AM12" s="325"/>
      <c r="AN12" s="326" t="s">
        <v>195</v>
      </c>
      <c r="AO12" s="313"/>
      <c r="AP12" s="322" t="s">
        <v>30</v>
      </c>
      <c r="AQ12" s="313"/>
      <c r="AR12" s="166" t="s">
        <v>301</v>
      </c>
      <c r="AS12" s="172"/>
      <c r="AT12" s="162"/>
      <c r="AU12" s="162" t="s">
        <v>302</v>
      </c>
      <c r="AV12" s="162"/>
      <c r="AW12" s="163"/>
      <c r="AX12" s="218"/>
      <c r="AY12" s="164"/>
      <c r="AZ12" s="164"/>
      <c r="BA12" s="164"/>
      <c r="BB12" s="239" t="s">
        <v>300</v>
      </c>
      <c r="BC12" s="164"/>
      <c r="BD12" s="164"/>
      <c r="BE12" s="164"/>
      <c r="BF12" s="164"/>
      <c r="BG12" s="223"/>
      <c r="BH12" s="3"/>
      <c r="BI12" s="4"/>
      <c r="BJ12" s="4"/>
      <c r="BK12" s="4"/>
      <c r="BL12" s="4"/>
      <c r="BM12" s="827" t="s">
        <v>17</v>
      </c>
      <c r="BN12" s="1065" t="s">
        <v>544</v>
      </c>
      <c r="BO12" s="41" t="s">
        <v>40</v>
      </c>
      <c r="BP12" s="986">
        <v>10.522600000000001</v>
      </c>
      <c r="BQ12" s="981" t="s">
        <v>539</v>
      </c>
      <c r="BR12" s="982">
        <v>59.203000000000003</v>
      </c>
      <c r="BS12" s="983">
        <v>84.707999999999998</v>
      </c>
      <c r="BT12" s="984">
        <v>101.53700000000001</v>
      </c>
      <c r="BU12" s="976" t="s">
        <v>215</v>
      </c>
    </row>
    <row r="13" spans="1:73" s="7" customFormat="1" ht="8.25" customHeight="1" thickBot="1">
      <c r="A13"/>
      <c r="B13" s="211"/>
      <c r="C13" s="1143"/>
      <c r="D13" s="851"/>
      <c r="E13" s="891"/>
      <c r="F13" s="898"/>
      <c r="G13" s="893"/>
      <c r="H13" s="894"/>
      <c r="I13" s="899"/>
      <c r="J13" s="896"/>
      <c r="AF13" s="201"/>
      <c r="AG13" s="62"/>
      <c r="AH13" s="62"/>
      <c r="AI13" s="202"/>
      <c r="AJ13" s="201"/>
      <c r="AK13" s="200"/>
      <c r="AL13" s="200"/>
      <c r="AM13" s="202"/>
      <c r="BH13" s="217"/>
      <c r="BI13" s="4"/>
      <c r="BJ13" s="4"/>
      <c r="BK13" s="4"/>
      <c r="BL13" s="4"/>
      <c r="BM13" s="827"/>
      <c r="BN13" s="1064"/>
      <c r="BO13" s="61"/>
      <c r="BP13" s="971"/>
      <c r="BQ13" s="972"/>
      <c r="BR13" s="982"/>
      <c r="BS13" s="985"/>
      <c r="BT13" s="984"/>
      <c r="BU13" s="980"/>
    </row>
    <row r="14" spans="1:73" s="7" customFormat="1" ht="14" customHeight="1" thickBot="1">
      <c r="A14" s="814" t="s">
        <v>444</v>
      </c>
      <c r="B14" s="626" t="s">
        <v>216</v>
      </c>
      <c r="C14" s="1143"/>
      <c r="D14" s="884" t="s">
        <v>266</v>
      </c>
      <c r="E14" s="885" t="s">
        <v>267</v>
      </c>
      <c r="F14" s="886">
        <v>38366</v>
      </c>
      <c r="G14" s="887">
        <v>14</v>
      </c>
      <c r="H14" s="888">
        <v>0.46665509259259258</v>
      </c>
      <c r="I14" s="889"/>
      <c r="J14" s="890">
        <v>60007</v>
      </c>
      <c r="K14" s="327"/>
      <c r="L14" s="327"/>
      <c r="M14" s="327"/>
      <c r="N14" s="327"/>
      <c r="O14" s="327"/>
      <c r="P14" s="327"/>
      <c r="Q14" s="327"/>
      <c r="R14" s="327"/>
      <c r="S14" s="327"/>
      <c r="T14" s="327"/>
      <c r="U14" s="327"/>
      <c r="V14" s="327"/>
      <c r="W14" s="327"/>
      <c r="X14" s="327"/>
      <c r="Y14" s="327"/>
      <c r="Z14" s="327"/>
      <c r="AA14" s="327"/>
      <c r="AB14" s="327"/>
      <c r="AC14" s="328"/>
      <c r="AD14" s="329"/>
      <c r="AE14" s="330" t="s">
        <v>299</v>
      </c>
      <c r="AF14" s="331"/>
      <c r="AG14" s="332"/>
      <c r="AH14" s="332"/>
      <c r="AI14" s="333"/>
      <c r="AJ14" s="331"/>
      <c r="AK14" s="334"/>
      <c r="AL14" s="334"/>
      <c r="AM14" s="333"/>
      <c r="AN14" s="327"/>
      <c r="AO14" s="327"/>
      <c r="AP14" s="327"/>
      <c r="AQ14" s="327"/>
      <c r="AR14" s="327"/>
      <c r="AS14" s="327"/>
      <c r="AT14" s="327"/>
      <c r="AU14" s="327"/>
      <c r="AV14" s="327"/>
      <c r="AW14" s="327"/>
      <c r="AX14" s="327"/>
      <c r="AY14" s="327"/>
      <c r="AZ14" s="327"/>
      <c r="BA14" s="327"/>
      <c r="BB14" s="327"/>
      <c r="BC14" s="327"/>
      <c r="BD14" s="327"/>
      <c r="BE14" s="327"/>
      <c r="BF14" s="327"/>
      <c r="BG14" s="335"/>
      <c r="BH14" s="3"/>
      <c r="BI14" s="4"/>
      <c r="BJ14" s="4"/>
      <c r="BK14" s="4"/>
      <c r="BL14" s="4"/>
      <c r="BM14" s="827" t="s">
        <v>17</v>
      </c>
      <c r="BN14" s="1064" t="s">
        <v>544</v>
      </c>
      <c r="BO14" s="20"/>
      <c r="BP14" s="971">
        <v>10.5761</v>
      </c>
      <c r="BQ14" s="981" t="s">
        <v>541</v>
      </c>
      <c r="BR14" s="987">
        <v>-0.13100000000000001</v>
      </c>
      <c r="BS14" s="988">
        <v>251.83099999999999</v>
      </c>
      <c r="BT14" s="984">
        <v>92.89</v>
      </c>
      <c r="BU14" s="976" t="s">
        <v>216</v>
      </c>
    </row>
    <row r="15" spans="1:73" s="7" customFormat="1" ht="8.25" customHeight="1" thickBot="1">
      <c r="A15"/>
      <c r="B15" s="211"/>
      <c r="C15" s="1143"/>
      <c r="D15" s="851"/>
      <c r="E15" s="891"/>
      <c r="F15" s="898"/>
      <c r="G15" s="900"/>
      <c r="H15" s="901"/>
      <c r="I15" s="899"/>
      <c r="J15" s="896"/>
      <c r="K15" s="217"/>
      <c r="AF15" s="201"/>
      <c r="AG15" s="62"/>
      <c r="AH15" s="62"/>
      <c r="AI15" s="202"/>
      <c r="AJ15" s="201"/>
      <c r="AK15" s="200"/>
      <c r="AL15" s="200"/>
      <c r="AM15" s="202"/>
      <c r="BH15" s="287"/>
      <c r="BM15" s="827"/>
      <c r="BN15" s="1064"/>
      <c r="BO15" s="20"/>
      <c r="BP15" s="971"/>
      <c r="BQ15" s="972"/>
      <c r="BR15" s="982"/>
      <c r="BS15" s="985"/>
      <c r="BT15" s="984"/>
      <c r="BU15" s="980"/>
    </row>
    <row r="16" spans="1:73" s="7" customFormat="1" ht="14" customHeight="1" thickBot="1">
      <c r="A16" t="s">
        <v>445</v>
      </c>
      <c r="B16" s="626" t="s">
        <v>217</v>
      </c>
      <c r="C16" s="1143"/>
      <c r="D16" s="884">
        <v>3</v>
      </c>
      <c r="E16" s="885" t="s">
        <v>268</v>
      </c>
      <c r="F16" s="886">
        <v>38398</v>
      </c>
      <c r="G16" s="887">
        <v>46</v>
      </c>
      <c r="H16" s="902">
        <v>0.29019675925925925</v>
      </c>
      <c r="I16" s="897">
        <v>528.99</v>
      </c>
      <c r="J16" s="890">
        <v>1579</v>
      </c>
      <c r="K16" s="170"/>
      <c r="L16" s="166"/>
      <c r="M16" s="167"/>
      <c r="N16" s="167"/>
      <c r="O16" s="167"/>
      <c r="P16" s="167" t="s">
        <v>32</v>
      </c>
      <c r="Q16" s="167"/>
      <c r="R16" s="169"/>
      <c r="S16" s="167"/>
      <c r="T16" s="167"/>
      <c r="U16" s="463" t="s">
        <v>39</v>
      </c>
      <c r="V16" s="166"/>
      <c r="W16" s="314" t="s">
        <v>301</v>
      </c>
      <c r="X16" s="167"/>
      <c r="Y16" s="167"/>
      <c r="Z16" s="281" t="s">
        <v>201</v>
      </c>
      <c r="AA16" s="290"/>
      <c r="AB16" s="234"/>
      <c r="AC16" s="285" t="s">
        <v>300</v>
      </c>
      <c r="AD16" s="233"/>
      <c r="AE16" s="284" t="s">
        <v>39</v>
      </c>
      <c r="AF16" s="338" t="s">
        <v>38</v>
      </c>
      <c r="AG16" s="339"/>
      <c r="AH16" s="339"/>
      <c r="AI16" s="340"/>
      <c r="AJ16" s="338"/>
      <c r="AK16" s="339"/>
      <c r="AL16" s="339"/>
      <c r="AM16" s="340"/>
      <c r="AN16" s="313"/>
      <c r="AO16" s="313" t="s">
        <v>298</v>
      </c>
      <c r="AP16" s="313"/>
      <c r="AQ16" s="150"/>
      <c r="AR16" s="290"/>
      <c r="AS16" s="290" t="s">
        <v>39</v>
      </c>
      <c r="AT16" s="337"/>
      <c r="AU16" s="166"/>
      <c r="AV16" s="167"/>
      <c r="AW16" s="167"/>
      <c r="AX16" s="167" t="s">
        <v>32</v>
      </c>
      <c r="AY16" s="167"/>
      <c r="AZ16" s="167"/>
      <c r="BA16" s="167"/>
      <c r="BB16" s="259"/>
      <c r="BC16" s="218"/>
      <c r="BD16" s="164"/>
      <c r="BE16" s="239" t="s">
        <v>300</v>
      </c>
      <c r="BF16" s="164"/>
      <c r="BG16" s="164"/>
      <c r="BH16" s="164"/>
      <c r="BI16" s="164"/>
      <c r="BJ16" s="164"/>
      <c r="BK16" s="164"/>
      <c r="BL16" s="336"/>
      <c r="BM16" s="827" t="s">
        <v>17</v>
      </c>
      <c r="BN16" s="1064" t="s">
        <v>544</v>
      </c>
      <c r="BO16" s="21"/>
      <c r="BP16" s="971">
        <v>10.392099999999999</v>
      </c>
      <c r="BQ16" s="972"/>
      <c r="BR16" s="982">
        <v>30.056999999999999</v>
      </c>
      <c r="BS16" s="983">
        <v>69.027000000000001</v>
      </c>
      <c r="BT16" s="984">
        <v>98.492999999999995</v>
      </c>
      <c r="BU16" s="976" t="s">
        <v>217</v>
      </c>
    </row>
    <row r="17" spans="1:73" s="7" customFormat="1" ht="8.25" customHeight="1" thickBot="1">
      <c r="A17"/>
      <c r="B17" s="211"/>
      <c r="C17" s="1143"/>
      <c r="D17" s="851"/>
      <c r="E17" s="891"/>
      <c r="F17" s="892"/>
      <c r="G17" s="900"/>
      <c r="H17" s="901"/>
      <c r="I17" s="895"/>
      <c r="J17" s="896"/>
      <c r="K17" s="217"/>
      <c r="AF17" s="201"/>
      <c r="AG17" s="62"/>
      <c r="AH17" s="62"/>
      <c r="AI17" s="202"/>
      <c r="AJ17" s="201"/>
      <c r="AK17" s="200"/>
      <c r="AL17" s="200"/>
      <c r="AM17" s="202"/>
      <c r="BH17" s="82"/>
      <c r="BI17" s="62"/>
      <c r="BM17" s="827"/>
      <c r="BN17" s="1064"/>
      <c r="BO17" s="20"/>
      <c r="BP17" s="971"/>
      <c r="BQ17" s="972"/>
      <c r="BR17" s="982"/>
      <c r="BS17" s="985"/>
      <c r="BT17" s="984"/>
      <c r="BU17" s="980"/>
    </row>
    <row r="18" spans="1:73" s="7" customFormat="1" ht="14" customHeight="1" thickBot="1">
      <c r="A18" t="s">
        <v>446</v>
      </c>
      <c r="B18" s="626" t="s">
        <v>218</v>
      </c>
      <c r="C18" s="1144" t="s">
        <v>259</v>
      </c>
      <c r="D18" s="884">
        <v>5</v>
      </c>
      <c r="E18" s="885" t="s">
        <v>269</v>
      </c>
      <c r="F18" s="886">
        <v>38442</v>
      </c>
      <c r="G18" s="887">
        <v>90</v>
      </c>
      <c r="H18" s="888">
        <v>0.83699074074074076</v>
      </c>
      <c r="I18" s="889"/>
      <c r="J18" s="890">
        <v>2404</v>
      </c>
      <c r="K18" s="3"/>
      <c r="L18" s="3"/>
      <c r="M18" s="3"/>
      <c r="N18" s="3"/>
      <c r="O18" s="3"/>
      <c r="P18" s="3"/>
      <c r="Q18" s="4"/>
      <c r="R18" s="4"/>
      <c r="S18" s="161"/>
      <c r="T18" s="303"/>
      <c r="U18" s="167" t="s">
        <v>301</v>
      </c>
      <c r="V18" s="167"/>
      <c r="W18" s="172"/>
      <c r="X18" s="323"/>
      <c r="Y18" s="290" t="s">
        <v>39</v>
      </c>
      <c r="Z18" s="306"/>
      <c r="AA18" s="112"/>
      <c r="AB18" s="113"/>
      <c r="AC18" s="113" t="s">
        <v>38</v>
      </c>
      <c r="AD18" s="341"/>
      <c r="AE18" s="113"/>
      <c r="AF18" s="308"/>
      <c r="AG18" s="310"/>
      <c r="AH18" s="342" t="s">
        <v>397</v>
      </c>
      <c r="AI18" s="324"/>
      <c r="AJ18" s="343"/>
      <c r="AK18" s="344" t="s">
        <v>32</v>
      </c>
      <c r="AL18" s="345"/>
      <c r="AM18" s="346"/>
      <c r="AN18" s="167"/>
      <c r="AO18" s="312"/>
      <c r="AP18" s="322" t="s">
        <v>30</v>
      </c>
      <c r="AQ18" s="150"/>
      <c r="AR18" s="167"/>
      <c r="AS18" s="167"/>
      <c r="AT18" s="167"/>
      <c r="AU18" s="167"/>
      <c r="AV18" s="167"/>
      <c r="AW18" s="167"/>
      <c r="AX18" s="167" t="s">
        <v>32</v>
      </c>
      <c r="AY18" s="167"/>
      <c r="AZ18" s="167"/>
      <c r="BA18" s="167"/>
      <c r="BB18" s="167"/>
      <c r="BC18" s="167"/>
      <c r="BD18" s="172"/>
      <c r="BE18" s="218"/>
      <c r="BF18" s="164"/>
      <c r="BG18" s="239" t="s">
        <v>300</v>
      </c>
      <c r="BH18" s="164"/>
      <c r="BI18" s="164"/>
      <c r="BJ18" s="164"/>
      <c r="BK18" s="164"/>
      <c r="BM18" s="827" t="s">
        <v>17</v>
      </c>
      <c r="BN18" s="1064" t="s">
        <v>543</v>
      </c>
      <c r="BO18" s="20"/>
      <c r="BP18" s="971">
        <v>5.3241199999999997</v>
      </c>
      <c r="BQ18" s="972"/>
      <c r="BR18" s="982">
        <v>33.116</v>
      </c>
      <c r="BS18" s="983">
        <v>118.596</v>
      </c>
      <c r="BT18" s="984">
        <v>66.382000000000005</v>
      </c>
      <c r="BU18" s="976" t="s">
        <v>218</v>
      </c>
    </row>
    <row r="19" spans="1:73" s="7" customFormat="1" ht="8.25" customHeight="1" thickBot="1">
      <c r="A19"/>
      <c r="B19" s="211"/>
      <c r="C19" s="1144"/>
      <c r="D19" s="851"/>
      <c r="E19" s="891"/>
      <c r="F19" s="898"/>
      <c r="G19" s="893"/>
      <c r="H19" s="903"/>
      <c r="I19" s="899"/>
      <c r="J19" s="896"/>
      <c r="K19" s="217"/>
      <c r="L19" s="217"/>
      <c r="M19" s="217"/>
      <c r="N19" s="217"/>
      <c r="O19" s="217"/>
      <c r="P19" s="217"/>
      <c r="Q19" s="217"/>
      <c r="R19" s="217"/>
      <c r="AF19" s="201"/>
      <c r="AG19" s="62"/>
      <c r="AH19" s="62"/>
      <c r="AI19" s="202"/>
      <c r="AJ19" s="201"/>
      <c r="AK19" s="200"/>
      <c r="AL19" s="200"/>
      <c r="AM19" s="202"/>
      <c r="BM19" s="827"/>
      <c r="BN19" s="1064"/>
      <c r="BO19" s="20"/>
      <c r="BP19" s="971"/>
      <c r="BQ19" s="972"/>
      <c r="BR19" s="982"/>
      <c r="BS19" s="985"/>
      <c r="BT19" s="984"/>
      <c r="BU19" s="980"/>
    </row>
    <row r="20" spans="1:73" s="7" customFormat="1" ht="14" customHeight="1" thickBot="1">
      <c r="A20" t="s">
        <v>447</v>
      </c>
      <c r="B20" s="626" t="s">
        <v>219</v>
      </c>
      <c r="C20" s="1144"/>
      <c r="D20" s="884">
        <v>6</v>
      </c>
      <c r="E20" s="885" t="s">
        <v>270</v>
      </c>
      <c r="F20" s="886">
        <v>38458</v>
      </c>
      <c r="G20" s="887">
        <v>106</v>
      </c>
      <c r="H20" s="888">
        <v>0.79983796296296295</v>
      </c>
      <c r="I20" s="897">
        <v>200.55</v>
      </c>
      <c r="J20" s="890">
        <v>1027</v>
      </c>
      <c r="K20" s="3"/>
      <c r="L20" s="3"/>
      <c r="M20" s="3"/>
      <c r="N20" s="3"/>
      <c r="O20" s="3"/>
      <c r="P20" s="3"/>
      <c r="Q20" s="4"/>
      <c r="R20" s="4"/>
      <c r="S20" s="4"/>
      <c r="T20" s="161"/>
      <c r="U20" s="296"/>
      <c r="V20" s="280" t="s">
        <v>32</v>
      </c>
      <c r="W20" s="167"/>
      <c r="X20" s="463" t="s">
        <v>39</v>
      </c>
      <c r="Y20" s="313"/>
      <c r="Z20" s="313"/>
      <c r="AA20" s="322" t="s">
        <v>30</v>
      </c>
      <c r="AB20" s="313"/>
      <c r="AC20" s="150"/>
      <c r="AD20" s="281" t="s">
        <v>201</v>
      </c>
      <c r="AE20" s="290"/>
      <c r="AF20" s="347"/>
      <c r="AG20" s="348" t="s">
        <v>266</v>
      </c>
      <c r="AH20" s="349"/>
      <c r="AI20" s="653" t="s">
        <v>17</v>
      </c>
      <c r="AJ20" s="655"/>
      <c r="AK20" s="350"/>
      <c r="AL20" s="351"/>
      <c r="AM20" s="349"/>
      <c r="AN20" s="94"/>
      <c r="AO20" s="94"/>
      <c r="AP20" s="94"/>
      <c r="AQ20" s="94"/>
      <c r="AR20" s="94"/>
      <c r="AS20" s="94"/>
      <c r="AT20" s="94"/>
      <c r="AU20" s="352" t="s">
        <v>13</v>
      </c>
      <c r="AV20" s="94"/>
      <c r="AW20" s="94"/>
      <c r="AX20" s="94"/>
      <c r="AY20" s="94"/>
      <c r="AZ20" s="94"/>
      <c r="BA20" s="94"/>
      <c r="BB20" s="96"/>
      <c r="BC20" s="218"/>
      <c r="BD20" s="164"/>
      <c r="BE20" s="164"/>
      <c r="BF20" s="239" t="s">
        <v>300</v>
      </c>
      <c r="BG20" s="164"/>
      <c r="BH20" s="164"/>
      <c r="BI20" s="164"/>
      <c r="BJ20" s="164"/>
      <c r="BK20" s="164"/>
      <c r="BM20" s="827" t="s">
        <v>17</v>
      </c>
      <c r="BN20" s="1064" t="s">
        <v>543</v>
      </c>
      <c r="BO20" s="20"/>
      <c r="BP20" s="971">
        <v>5.3094099999999997</v>
      </c>
      <c r="BQ20" s="972"/>
      <c r="BR20" s="982">
        <v>74.346999999999994</v>
      </c>
      <c r="BS20" s="988">
        <v>271.87299999999999</v>
      </c>
      <c r="BT20" s="984">
        <v>127.119</v>
      </c>
      <c r="BU20" s="976" t="s">
        <v>219</v>
      </c>
    </row>
    <row r="21" spans="1:73" s="7" customFormat="1" ht="8.25" customHeight="1" thickBot="1">
      <c r="A21"/>
      <c r="B21" s="211"/>
      <c r="C21" s="1144"/>
      <c r="D21" s="851"/>
      <c r="E21" s="891"/>
      <c r="F21" s="892"/>
      <c r="G21" s="900"/>
      <c r="H21" s="901"/>
      <c r="I21" s="895"/>
      <c r="J21" s="896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AF21" s="201"/>
      <c r="AG21" s="62"/>
      <c r="AH21" s="62"/>
      <c r="AI21" s="202"/>
      <c r="AJ21" s="201"/>
      <c r="AK21" s="200"/>
      <c r="AL21" s="200"/>
      <c r="AM21" s="202"/>
      <c r="BM21" s="827"/>
      <c r="BN21" s="1064"/>
      <c r="BO21" s="20"/>
      <c r="BP21" s="971"/>
      <c r="BQ21" s="972"/>
      <c r="BR21" s="982"/>
      <c r="BS21" s="985"/>
      <c r="BT21" s="984"/>
      <c r="BU21" s="980"/>
    </row>
    <row r="22" spans="1:73" s="7" customFormat="1" ht="14" customHeight="1" thickBot="1">
      <c r="A22" t="s">
        <v>448</v>
      </c>
      <c r="B22" s="626" t="s">
        <v>220</v>
      </c>
      <c r="C22" s="1144"/>
      <c r="D22" s="884">
        <v>13</v>
      </c>
      <c r="E22" s="885" t="s">
        <v>271</v>
      </c>
      <c r="F22" s="886">
        <v>38586</v>
      </c>
      <c r="G22" s="887">
        <v>234</v>
      </c>
      <c r="H22" s="902">
        <v>0.37057870370370366</v>
      </c>
      <c r="I22" s="889"/>
      <c r="J22" s="890">
        <v>3660</v>
      </c>
      <c r="K22" s="3"/>
      <c r="L22" s="3"/>
      <c r="M22" s="3"/>
      <c r="N22" s="3"/>
      <c r="O22" s="3"/>
      <c r="P22" s="3"/>
      <c r="Q22" s="4"/>
      <c r="R22" s="4"/>
      <c r="S22" s="4"/>
      <c r="T22" s="4"/>
      <c r="U22" s="161"/>
      <c r="V22" s="166"/>
      <c r="W22" s="167"/>
      <c r="X22" s="167"/>
      <c r="Y22" s="167"/>
      <c r="Z22" s="167"/>
      <c r="AA22" s="167"/>
      <c r="AB22" s="167"/>
      <c r="AC22" s="167"/>
      <c r="AD22" s="168"/>
      <c r="AE22" s="167"/>
      <c r="AF22" s="343"/>
      <c r="AG22" s="353"/>
      <c r="AH22" s="353"/>
      <c r="AI22" s="346"/>
      <c r="AJ22" s="343"/>
      <c r="AK22" s="345"/>
      <c r="AL22" s="345"/>
      <c r="AM22" s="346"/>
      <c r="AN22" s="167"/>
      <c r="AO22" s="167"/>
      <c r="AP22" s="167"/>
      <c r="AQ22" s="314" t="s">
        <v>32</v>
      </c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72"/>
      <c r="BF22" s="218"/>
      <c r="BG22" s="239" t="s">
        <v>300</v>
      </c>
      <c r="BH22" s="164"/>
      <c r="BI22" s="164"/>
      <c r="BJ22" s="164"/>
      <c r="BK22" s="246"/>
      <c r="BL22"/>
      <c r="BM22" s="827" t="s">
        <v>17</v>
      </c>
      <c r="BN22" s="1064" t="s">
        <v>543</v>
      </c>
      <c r="BO22" s="20"/>
      <c r="BP22" s="971">
        <v>4.9973999999999998</v>
      </c>
      <c r="BQ22" s="972"/>
      <c r="BR22" s="987">
        <v>-59.604999999999997</v>
      </c>
      <c r="BS22" s="983">
        <v>102.08</v>
      </c>
      <c r="BT22" s="984">
        <v>43.597999999999999</v>
      </c>
      <c r="BU22" s="976" t="s">
        <v>220</v>
      </c>
    </row>
    <row r="23" spans="1:73" s="7" customFormat="1" ht="8.25" customHeight="1" thickBot="1">
      <c r="A23"/>
      <c r="B23" s="211"/>
      <c r="C23" s="1144"/>
      <c r="D23" s="851"/>
      <c r="E23" s="891"/>
      <c r="F23" s="898"/>
      <c r="G23" s="893"/>
      <c r="H23" s="903"/>
      <c r="I23" s="899"/>
      <c r="J23" s="896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AF23" s="201"/>
      <c r="AG23" s="62"/>
      <c r="AH23" s="62"/>
      <c r="AI23" s="202"/>
      <c r="AJ23" s="201"/>
      <c r="AK23" s="200"/>
      <c r="AL23" s="200"/>
      <c r="AM23" s="202"/>
      <c r="BM23" s="827"/>
      <c r="BN23" s="1064"/>
      <c r="BO23" s="71"/>
      <c r="BP23" s="971"/>
      <c r="BQ23" s="972"/>
      <c r="BR23" s="982"/>
      <c r="BS23" s="985"/>
      <c r="BT23" s="984"/>
      <c r="BU23" s="980"/>
    </row>
    <row r="24" spans="1:73" s="7" customFormat="1" ht="14" customHeight="1" thickBot="1">
      <c r="A24" t="s">
        <v>449</v>
      </c>
      <c r="B24" s="626" t="s">
        <v>221</v>
      </c>
      <c r="C24" s="1144"/>
      <c r="D24" s="884">
        <v>14</v>
      </c>
      <c r="E24" s="885" t="s">
        <v>272</v>
      </c>
      <c r="F24" s="886">
        <v>38602</v>
      </c>
      <c r="G24" s="887">
        <v>250</v>
      </c>
      <c r="H24" s="902">
        <v>0.34164351851851849</v>
      </c>
      <c r="I24" s="897">
        <v>222.87</v>
      </c>
      <c r="J24" s="890">
        <v>1075</v>
      </c>
      <c r="K24" s="3"/>
      <c r="L24" s="3"/>
      <c r="M24" s="3"/>
      <c r="N24" s="3"/>
      <c r="O24" s="3"/>
      <c r="P24" s="3"/>
      <c r="Q24" s="4"/>
      <c r="R24" s="4"/>
      <c r="S24" s="4"/>
      <c r="T24" s="4"/>
      <c r="U24" s="161"/>
      <c r="V24" s="272" t="s">
        <v>201</v>
      </c>
      <c r="W24" s="306"/>
      <c r="X24" s="137"/>
      <c r="Y24" s="162" t="s">
        <v>302</v>
      </c>
      <c r="Z24" s="162"/>
      <c r="AA24" s="163"/>
      <c r="AB24" s="681"/>
      <c r="AC24" s="719" t="s">
        <v>433</v>
      </c>
      <c r="AD24" s="681"/>
      <c r="AE24" s="681"/>
      <c r="AF24" s="724"/>
      <c r="AG24" s="725" t="s">
        <v>196</v>
      </c>
      <c r="AH24" s="725"/>
      <c r="AI24" s="355"/>
      <c r="AJ24" s="726"/>
      <c r="AK24" s="727"/>
      <c r="AL24" s="727"/>
      <c r="AM24" s="720"/>
      <c r="AN24" s="721" t="s">
        <v>15</v>
      </c>
      <c r="AO24" s="722"/>
      <c r="AP24" s="722" t="s">
        <v>38</v>
      </c>
      <c r="AQ24" s="722"/>
      <c r="AR24" s="723"/>
      <c r="AS24" s="716"/>
      <c r="AT24" s="717"/>
      <c r="AU24" s="717"/>
      <c r="AV24" s="717"/>
      <c r="AW24" s="717"/>
      <c r="AX24" s="717" t="s">
        <v>32</v>
      </c>
      <c r="AY24" s="717"/>
      <c r="AZ24" s="717"/>
      <c r="BA24" s="717"/>
      <c r="BB24" s="717"/>
      <c r="BC24" s="717"/>
      <c r="BD24" s="718"/>
      <c r="BE24" s="218"/>
      <c r="BF24" s="164"/>
      <c r="BG24" s="239" t="s">
        <v>300</v>
      </c>
      <c r="BH24" s="164"/>
      <c r="BI24" s="164"/>
      <c r="BJ24" s="164"/>
      <c r="BK24" s="164"/>
      <c r="BM24" s="827" t="s">
        <v>17</v>
      </c>
      <c r="BN24" s="1065" t="s">
        <v>543</v>
      </c>
      <c r="BO24" s="41" t="s">
        <v>40</v>
      </c>
      <c r="BP24" s="986">
        <v>4.9960399999999998</v>
      </c>
      <c r="BQ24" s="972"/>
      <c r="BR24" s="987">
        <v>-66.462000000000003</v>
      </c>
      <c r="BS24" s="988">
        <v>307.75200000000001</v>
      </c>
      <c r="BT24" s="984">
        <v>84.691999999999993</v>
      </c>
      <c r="BU24" s="976" t="s">
        <v>221</v>
      </c>
    </row>
    <row r="25" spans="1:73" s="7" customFormat="1" ht="8.25" customHeight="1" thickBot="1">
      <c r="A25"/>
      <c r="B25" s="211"/>
      <c r="C25" s="1144"/>
      <c r="D25" s="851"/>
      <c r="E25" s="891"/>
      <c r="F25" s="892"/>
      <c r="G25" s="900"/>
      <c r="H25" s="901"/>
      <c r="I25" s="895"/>
      <c r="J25" s="896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AF25" s="201"/>
      <c r="AG25" s="62"/>
      <c r="AH25" s="62"/>
      <c r="AI25" s="202"/>
      <c r="AJ25" s="201"/>
      <c r="AK25" s="200"/>
      <c r="AL25" s="200"/>
      <c r="AM25" s="202"/>
      <c r="BM25" s="827"/>
      <c r="BN25" s="1064"/>
      <c r="BO25" s="61"/>
      <c r="BP25" s="971"/>
      <c r="BQ25" s="972"/>
      <c r="BR25" s="982"/>
      <c r="BS25" s="985"/>
      <c r="BT25" s="984"/>
      <c r="BU25" s="980"/>
    </row>
    <row r="26" spans="1:73" s="7" customFormat="1" ht="14" customHeight="1" thickBot="1">
      <c r="A26" t="s">
        <v>450</v>
      </c>
      <c r="B26" s="626" t="s">
        <v>222</v>
      </c>
      <c r="C26" s="1145" t="s">
        <v>421</v>
      </c>
      <c r="D26" s="884">
        <v>17</v>
      </c>
      <c r="E26" s="885" t="s">
        <v>273</v>
      </c>
      <c r="F26" s="886">
        <v>38653</v>
      </c>
      <c r="G26" s="887">
        <v>301</v>
      </c>
      <c r="H26" s="902">
        <v>0.1773726851851852</v>
      </c>
      <c r="I26" s="889">
        <v>1263.27</v>
      </c>
      <c r="J26" s="890">
        <v>1353</v>
      </c>
      <c r="K26" s="3"/>
      <c r="L26" s="3"/>
      <c r="M26" s="3"/>
      <c r="N26" s="3"/>
      <c r="O26" s="3"/>
      <c r="P26" s="3"/>
      <c r="Q26" s="4"/>
      <c r="R26" s="4"/>
      <c r="S26" s="4"/>
      <c r="T26" s="4"/>
      <c r="U26" s="4"/>
      <c r="V26" s="4"/>
      <c r="W26" s="161"/>
      <c r="X26" s="465" t="s">
        <v>39</v>
      </c>
      <c r="Y26" s="137"/>
      <c r="Z26" s="356" t="s">
        <v>309</v>
      </c>
      <c r="AA26" s="162"/>
      <c r="AB26" s="300"/>
      <c r="AC26" s="357"/>
      <c r="AD26" s="357"/>
      <c r="AE26" s="357"/>
      <c r="AF26" s="338"/>
      <c r="AG26" s="339"/>
      <c r="AH26" s="339"/>
      <c r="AI26" s="340"/>
      <c r="AJ26" s="338"/>
      <c r="AK26" s="339" t="s">
        <v>38</v>
      </c>
      <c r="AL26" s="339"/>
      <c r="AM26" s="340"/>
      <c r="AN26" s="357"/>
      <c r="AO26" s="357"/>
      <c r="AP26" s="357"/>
      <c r="AQ26" s="357"/>
      <c r="AR26" s="358"/>
      <c r="AS26" s="166"/>
      <c r="AT26" s="167"/>
      <c r="AU26" s="167"/>
      <c r="AV26" s="167"/>
      <c r="AW26" s="167"/>
      <c r="AX26" s="167"/>
      <c r="AY26" s="167"/>
      <c r="AZ26" s="167" t="s">
        <v>32</v>
      </c>
      <c r="BA26" s="167"/>
      <c r="BB26" s="167"/>
      <c r="BC26" s="167"/>
      <c r="BD26" s="167"/>
      <c r="BE26" s="167"/>
      <c r="BF26" s="172"/>
      <c r="BG26" s="218"/>
      <c r="BH26" s="239" t="s">
        <v>300</v>
      </c>
      <c r="BI26" s="164"/>
      <c r="BJ26" s="164"/>
      <c r="BK26" s="164"/>
      <c r="BL26"/>
      <c r="BM26" s="827" t="s">
        <v>17</v>
      </c>
      <c r="BN26" s="1064" t="s">
        <v>17</v>
      </c>
      <c r="BO26" s="20"/>
      <c r="BP26" s="971">
        <v>9.3854100000000003</v>
      </c>
      <c r="BQ26" s="981" t="s">
        <v>539</v>
      </c>
      <c r="BR26" s="982">
        <v>1.0449999999999999</v>
      </c>
      <c r="BS26" s="988">
        <v>246.185</v>
      </c>
      <c r="BT26" s="984">
        <v>104.83799999999999</v>
      </c>
      <c r="BU26" s="976" t="s">
        <v>222</v>
      </c>
    </row>
    <row r="27" spans="1:73" s="7" customFormat="1" ht="8.25" customHeight="1" thickBot="1">
      <c r="A27"/>
      <c r="B27" s="211"/>
      <c r="C27" s="1145"/>
      <c r="D27" s="851"/>
      <c r="E27" s="891"/>
      <c r="F27" s="892"/>
      <c r="G27" s="893"/>
      <c r="H27" s="894"/>
      <c r="I27" s="895"/>
      <c r="J27" s="896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AF27" s="201"/>
      <c r="AG27" s="62"/>
      <c r="AH27" s="62"/>
      <c r="AI27" s="202"/>
      <c r="AJ27" s="201"/>
      <c r="AK27" s="200"/>
      <c r="AL27" s="200"/>
      <c r="AM27" s="202"/>
      <c r="BM27" s="827"/>
      <c r="BN27" s="1064"/>
      <c r="BO27" s="20"/>
      <c r="BP27" s="971"/>
      <c r="BQ27" s="972"/>
      <c r="BR27" s="982"/>
      <c r="BS27" s="985"/>
      <c r="BT27" s="984"/>
      <c r="BU27" s="980"/>
    </row>
    <row r="28" spans="1:73" s="7" customFormat="1" ht="14" customHeight="1" thickBot="1">
      <c r="A28" t="s">
        <v>451</v>
      </c>
      <c r="B28" s="626" t="s">
        <v>223</v>
      </c>
      <c r="C28" s="1145"/>
      <c r="D28" s="884">
        <v>19</v>
      </c>
      <c r="E28" s="885" t="s">
        <v>274</v>
      </c>
      <c r="F28" s="886">
        <v>38712</v>
      </c>
      <c r="G28" s="887">
        <v>360</v>
      </c>
      <c r="H28" s="888">
        <v>0.7912731481481482</v>
      </c>
      <c r="I28" s="889"/>
      <c r="J28" s="890">
        <v>10411</v>
      </c>
      <c r="K28" s="3"/>
      <c r="L28" s="3"/>
      <c r="M28" s="3"/>
      <c r="N28" s="3"/>
      <c r="O28" s="3"/>
      <c r="P28" s="3"/>
      <c r="Q28" s="4"/>
      <c r="R28" s="4"/>
      <c r="S28" s="4"/>
      <c r="T28" s="4"/>
      <c r="U28" s="161"/>
      <c r="V28" s="166" t="s">
        <v>301</v>
      </c>
      <c r="W28" s="167"/>
      <c r="X28" s="137"/>
      <c r="Y28" s="359" t="s">
        <v>31</v>
      </c>
      <c r="Z28" s="163"/>
      <c r="AA28" s="277" t="s">
        <v>201</v>
      </c>
      <c r="AB28" s="306"/>
      <c r="AC28" s="312"/>
      <c r="AD28" s="322"/>
      <c r="AE28" s="150"/>
      <c r="AF28" s="360"/>
      <c r="AG28" s="361"/>
      <c r="AH28" s="361"/>
      <c r="AI28" s="362"/>
      <c r="AJ28" s="360"/>
      <c r="AK28" s="321"/>
      <c r="AL28" s="321"/>
      <c r="AM28" s="362"/>
      <c r="AN28" s="313"/>
      <c r="AO28" s="363" t="s">
        <v>30</v>
      </c>
      <c r="AP28" s="313"/>
      <c r="AQ28" s="313"/>
      <c r="AR28" s="313"/>
      <c r="AS28" s="313"/>
      <c r="AT28" s="313"/>
      <c r="AU28" s="150"/>
      <c r="AV28" s="218"/>
      <c r="AW28" s="164"/>
      <c r="AX28" s="164"/>
      <c r="AY28" s="239" t="s">
        <v>300</v>
      </c>
      <c r="AZ28" s="164"/>
      <c r="BA28" s="164"/>
      <c r="BB28" s="164"/>
      <c r="BC28" s="164"/>
      <c r="BD28" s="164"/>
      <c r="BE28" s="170"/>
      <c r="BF28" s="3"/>
      <c r="BG28" s="3"/>
      <c r="BH28" s="3"/>
      <c r="BI28" s="4"/>
      <c r="BJ28" s="4"/>
      <c r="BK28" s="4"/>
      <c r="BL28" s="4"/>
      <c r="BM28" s="827" t="s">
        <v>17</v>
      </c>
      <c r="BN28" s="1064" t="s">
        <v>438</v>
      </c>
      <c r="BO28" s="20"/>
      <c r="BP28" s="971">
        <v>2.96523</v>
      </c>
      <c r="BQ28" s="972"/>
      <c r="BR28" s="987">
        <v>-0.41499999999999998</v>
      </c>
      <c r="BS28" s="983">
        <v>110.358</v>
      </c>
      <c r="BT28" s="984">
        <v>67.134</v>
      </c>
      <c r="BU28" s="976" t="s">
        <v>223</v>
      </c>
    </row>
    <row r="29" spans="1:73" s="7" customFormat="1" ht="8.25" customHeight="1" thickBot="1">
      <c r="A29"/>
      <c r="B29" s="211"/>
      <c r="C29" s="1145"/>
      <c r="D29" s="851"/>
      <c r="E29" s="891"/>
      <c r="F29" s="898"/>
      <c r="G29" s="893"/>
      <c r="H29" s="903"/>
      <c r="I29" s="899"/>
      <c r="J29" s="896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AF29" s="201"/>
      <c r="AG29" s="62"/>
      <c r="AH29" s="62"/>
      <c r="AI29" s="202"/>
      <c r="AJ29" s="201"/>
      <c r="AK29" s="200"/>
      <c r="AL29" s="200"/>
      <c r="AM29" s="202"/>
      <c r="BF29" s="217"/>
      <c r="BG29" s="217"/>
      <c r="BH29" s="217"/>
      <c r="BM29" s="827"/>
      <c r="BN29" s="1064"/>
      <c r="BO29" s="71"/>
      <c r="BP29" s="971"/>
      <c r="BQ29" s="972"/>
      <c r="BR29" s="982"/>
      <c r="BS29" s="985"/>
      <c r="BT29" s="984"/>
      <c r="BU29" s="980"/>
    </row>
    <row r="30" spans="1:73" s="7" customFormat="1" ht="14" customHeight="1" thickBot="1">
      <c r="A30" t="s">
        <v>452</v>
      </c>
      <c r="B30" s="626" t="s">
        <v>224</v>
      </c>
      <c r="C30" s="1145"/>
      <c r="D30" s="884">
        <v>20</v>
      </c>
      <c r="E30" s="885" t="s">
        <v>274</v>
      </c>
      <c r="F30" s="886">
        <v>38732</v>
      </c>
      <c r="G30" s="887">
        <v>15</v>
      </c>
      <c r="H30" s="888">
        <v>0.48710648148148145</v>
      </c>
      <c r="I30" s="889"/>
      <c r="J30" s="890">
        <v>2043</v>
      </c>
      <c r="K30" s="364"/>
      <c r="L30" s="166"/>
      <c r="M30" s="167"/>
      <c r="N30" s="167"/>
      <c r="O30" s="167"/>
      <c r="P30" s="167"/>
      <c r="Q30" s="168" t="s">
        <v>32</v>
      </c>
      <c r="R30" s="167"/>
      <c r="S30" s="167"/>
      <c r="T30" s="167"/>
      <c r="U30" s="167"/>
      <c r="V30" s="167"/>
      <c r="W30" s="463" t="s">
        <v>39</v>
      </c>
      <c r="X30" s="167"/>
      <c r="Y30" s="167" t="s">
        <v>301</v>
      </c>
      <c r="Z30" s="167"/>
      <c r="AA30" s="167"/>
      <c r="AB30" s="365"/>
      <c r="AC30" s="366" t="s">
        <v>39</v>
      </c>
      <c r="AD30" s="367"/>
      <c r="AE30" s="398" t="s">
        <v>195</v>
      </c>
      <c r="AF30" s="368"/>
      <c r="AG30" s="713"/>
      <c r="AH30" s="454"/>
      <c r="AI30" s="714"/>
      <c r="AJ30" s="713" t="s">
        <v>30</v>
      </c>
      <c r="AK30" s="454"/>
      <c r="AL30" s="454"/>
      <c r="AM30" s="714"/>
      <c r="AN30" s="280" t="s">
        <v>266</v>
      </c>
      <c r="AO30" s="32" t="s">
        <v>195</v>
      </c>
      <c r="AP30" s="313"/>
      <c r="AQ30" s="313"/>
      <c r="AR30" s="322" t="s">
        <v>30</v>
      </c>
      <c r="AS30" s="313"/>
      <c r="AT30" s="150"/>
      <c r="AU30" s="323"/>
      <c r="AV30" s="290"/>
      <c r="AW30" s="290"/>
      <c r="AX30" s="290" t="s">
        <v>39</v>
      </c>
      <c r="AY30" s="290"/>
      <c r="AZ30" s="290"/>
      <c r="BA30" s="282"/>
      <c r="BB30" s="218"/>
      <c r="BC30" s="164"/>
      <c r="BD30" s="164"/>
      <c r="BE30" s="239" t="s">
        <v>300</v>
      </c>
      <c r="BF30" s="164"/>
      <c r="BG30" s="164"/>
      <c r="BH30" s="164"/>
      <c r="BI30" s="164"/>
      <c r="BJ30" s="164"/>
      <c r="BK30" s="170"/>
      <c r="BL30" s="4"/>
      <c r="BM30" s="827" t="s">
        <v>17</v>
      </c>
      <c r="BN30" s="1065" t="s">
        <v>17</v>
      </c>
      <c r="BO30" s="32" t="s">
        <v>15</v>
      </c>
      <c r="BP30" s="986">
        <v>8.5617599999999996</v>
      </c>
      <c r="BQ30" s="972"/>
      <c r="BR30" s="987">
        <v>-6.9000000000000006E-2</v>
      </c>
      <c r="BS30" s="988">
        <v>250.858</v>
      </c>
      <c r="BT30" s="984">
        <v>120.47499999999999</v>
      </c>
      <c r="BU30" s="976" t="s">
        <v>224</v>
      </c>
    </row>
    <row r="31" spans="1:73" s="7" customFormat="1" ht="8.25" customHeight="1" thickBot="1">
      <c r="A31"/>
      <c r="B31" s="211"/>
      <c r="C31" s="1145"/>
      <c r="D31" s="851"/>
      <c r="E31" s="891"/>
      <c r="F31" s="898"/>
      <c r="G31" s="900"/>
      <c r="H31" s="901"/>
      <c r="I31" s="899"/>
      <c r="J31" s="896"/>
      <c r="AF31" s="201"/>
      <c r="AG31" s="62"/>
      <c r="AH31" s="62"/>
      <c r="AI31" s="202"/>
      <c r="AJ31" s="201"/>
      <c r="AK31" s="200"/>
      <c r="AL31" s="200"/>
      <c r="AM31" s="202"/>
      <c r="BF31" s="6"/>
      <c r="BM31" s="827"/>
      <c r="BN31" s="1064"/>
      <c r="BO31" s="61"/>
      <c r="BP31" s="971"/>
      <c r="BQ31" s="972"/>
      <c r="BR31" s="982"/>
      <c r="BS31" s="985"/>
      <c r="BT31" s="984"/>
      <c r="BU31" s="980"/>
    </row>
    <row r="32" spans="1:73" s="7" customFormat="1" ht="14" customHeight="1" thickBot="1">
      <c r="A32" t="s">
        <v>453</v>
      </c>
      <c r="B32" s="626" t="s">
        <v>225</v>
      </c>
      <c r="C32" s="1145"/>
      <c r="D32" s="884">
        <v>21</v>
      </c>
      <c r="E32" s="885" t="s">
        <v>275</v>
      </c>
      <c r="F32" s="886">
        <v>38775</v>
      </c>
      <c r="G32" s="887">
        <v>58</v>
      </c>
      <c r="H32" s="902">
        <v>0.35090277777777779</v>
      </c>
      <c r="I32" s="889"/>
      <c r="J32" s="890">
        <v>1812</v>
      </c>
      <c r="K32" s="369"/>
      <c r="L32" s="162"/>
      <c r="M32" s="162"/>
      <c r="N32" s="162"/>
      <c r="O32" s="162"/>
      <c r="P32" s="162" t="s">
        <v>31</v>
      </c>
      <c r="Q32" s="162"/>
      <c r="R32" s="162"/>
      <c r="S32" s="162"/>
      <c r="T32" s="162"/>
      <c r="U32" s="162"/>
      <c r="V32" s="162"/>
      <c r="W32" s="281"/>
      <c r="X32" s="354" t="s">
        <v>39</v>
      </c>
      <c r="Y32" s="282"/>
      <c r="Z32" s="140"/>
      <c r="AA32" s="141" t="s">
        <v>16</v>
      </c>
      <c r="AB32" s="146"/>
      <c r="AC32" s="323"/>
      <c r="AD32" s="290" t="s">
        <v>39</v>
      </c>
      <c r="AE32" s="290"/>
      <c r="AF32" s="370"/>
      <c r="AG32" s="371"/>
      <c r="AH32" s="371"/>
      <c r="AI32" s="372"/>
      <c r="AJ32" s="370"/>
      <c r="AK32" s="373"/>
      <c r="AL32" s="373"/>
      <c r="AM32" s="372"/>
      <c r="AN32" s="374" t="s">
        <v>306</v>
      </c>
      <c r="AO32" s="140"/>
      <c r="AP32" s="140"/>
      <c r="AQ32" s="146"/>
      <c r="AR32" s="312"/>
      <c r="AS32" s="375" t="s">
        <v>30</v>
      </c>
      <c r="AT32" s="150"/>
      <c r="AU32" s="166"/>
      <c r="AV32" s="314"/>
      <c r="AW32" s="280" t="s">
        <v>32</v>
      </c>
      <c r="AX32" s="167"/>
      <c r="AY32" s="172"/>
      <c r="AZ32" s="218"/>
      <c r="BA32" s="164"/>
      <c r="BB32" s="164"/>
      <c r="BC32" s="164"/>
      <c r="BD32" s="376" t="s">
        <v>300</v>
      </c>
      <c r="BE32" s="164"/>
      <c r="BF32" s="164"/>
      <c r="BG32" s="164"/>
      <c r="BH32" s="164"/>
      <c r="BI32" s="170"/>
      <c r="BJ32" s="4"/>
      <c r="BK32" s="4"/>
      <c r="BL32" s="4"/>
      <c r="BM32" s="827" t="s">
        <v>17</v>
      </c>
      <c r="BN32" s="1064" t="s">
        <v>438</v>
      </c>
      <c r="BO32" s="20"/>
      <c r="BP32" s="971">
        <v>0.97522399999999998</v>
      </c>
      <c r="BQ32" s="972"/>
      <c r="BR32" s="987">
        <v>-0.22500000000000001</v>
      </c>
      <c r="BS32" s="983">
        <v>107.279</v>
      </c>
      <c r="BT32" s="984">
        <v>92.448999999999998</v>
      </c>
      <c r="BU32" s="976" t="s">
        <v>225</v>
      </c>
    </row>
    <row r="33" spans="1:74" s="7" customFormat="1" ht="8.25" customHeight="1" thickBot="1">
      <c r="A33"/>
      <c r="B33" s="211"/>
      <c r="C33" s="1145"/>
      <c r="D33" s="851"/>
      <c r="E33" s="891"/>
      <c r="F33" s="898"/>
      <c r="G33" s="900"/>
      <c r="H33" s="904"/>
      <c r="I33" s="899"/>
      <c r="J33" s="896"/>
      <c r="K33" s="216"/>
      <c r="L33" s="216"/>
      <c r="M33" s="216"/>
      <c r="N33" s="216"/>
      <c r="O33" s="216"/>
      <c r="P33" s="216"/>
      <c r="AF33" s="235"/>
      <c r="AG33" s="236"/>
      <c r="AH33" s="236"/>
      <c r="AI33" s="237"/>
      <c r="AJ33" s="235"/>
      <c r="AK33" s="238"/>
      <c r="AL33" s="238"/>
      <c r="AM33" s="237"/>
      <c r="BF33" s="6"/>
      <c r="BM33" s="827"/>
      <c r="BN33" s="1064"/>
      <c r="BO33" s="71"/>
      <c r="BP33" s="971"/>
      <c r="BQ33" s="972"/>
      <c r="BR33" s="982"/>
      <c r="BS33" s="985"/>
      <c r="BT33" s="984"/>
      <c r="BU33" s="980"/>
    </row>
    <row r="34" spans="1:74" s="7" customFormat="1" ht="14" customHeight="1" thickBot="1">
      <c r="A34" t="s">
        <v>454</v>
      </c>
      <c r="B34" s="626" t="s">
        <v>226</v>
      </c>
      <c r="C34" s="1145"/>
      <c r="D34" s="884">
        <v>22</v>
      </c>
      <c r="E34" s="885" t="s">
        <v>276</v>
      </c>
      <c r="F34" s="886">
        <v>38795</v>
      </c>
      <c r="G34" s="887">
        <v>78</v>
      </c>
      <c r="H34" s="902">
        <v>4.108796296296297E-3</v>
      </c>
      <c r="I34" s="897">
        <v>230.3</v>
      </c>
      <c r="J34" s="890">
        <v>1949</v>
      </c>
      <c r="K34" s="3"/>
      <c r="L34" s="3"/>
      <c r="M34" s="3"/>
      <c r="N34" s="3"/>
      <c r="O34" s="3"/>
      <c r="P34" s="161"/>
      <c r="Q34" s="137" t="s">
        <v>302</v>
      </c>
      <c r="R34" s="162"/>
      <c r="S34" s="166"/>
      <c r="T34" s="167"/>
      <c r="U34" s="167" t="s">
        <v>301</v>
      </c>
      <c r="V34" s="167"/>
      <c r="W34" s="167"/>
      <c r="X34" s="167"/>
      <c r="Y34" s="172"/>
      <c r="Z34" s="377"/>
      <c r="AA34" s="290" t="s">
        <v>201</v>
      </c>
      <c r="AB34" s="290"/>
      <c r="AC34" s="282"/>
      <c r="AD34" s="378" t="s">
        <v>302</v>
      </c>
      <c r="AE34" s="326"/>
      <c r="AF34" s="370"/>
      <c r="AG34" s="379" t="s">
        <v>307</v>
      </c>
      <c r="AH34" s="379"/>
      <c r="AI34" s="372"/>
      <c r="AJ34" s="370"/>
      <c r="AK34" s="373"/>
      <c r="AL34" s="373"/>
      <c r="AM34" s="372"/>
      <c r="AN34" s="380" t="s">
        <v>359</v>
      </c>
      <c r="AO34" s="113"/>
      <c r="AP34" s="113"/>
      <c r="AQ34" s="113"/>
      <c r="AR34" s="137"/>
      <c r="AS34" s="162"/>
      <c r="AT34" s="162"/>
      <c r="AU34" s="359" t="s">
        <v>31</v>
      </c>
      <c r="AV34" s="162"/>
      <c r="AW34" s="162"/>
      <c r="AX34" s="163"/>
      <c r="AY34" s="314" t="s">
        <v>301</v>
      </c>
      <c r="AZ34" s="172"/>
      <c r="BA34" s="218"/>
      <c r="BB34" s="164"/>
      <c r="BC34" s="164"/>
      <c r="BD34" s="239" t="s">
        <v>300</v>
      </c>
      <c r="BE34" s="164"/>
      <c r="BF34" s="164"/>
      <c r="BG34" s="164"/>
      <c r="BH34" s="164"/>
      <c r="BI34" s="164"/>
      <c r="BJ34" s="170"/>
      <c r="BK34" s="4"/>
      <c r="BL34" s="4"/>
      <c r="BM34" s="827" t="s">
        <v>17</v>
      </c>
      <c r="BN34" s="1065" t="s">
        <v>17</v>
      </c>
      <c r="BO34" s="666" t="s">
        <v>14</v>
      </c>
      <c r="BP34" s="986">
        <v>6.5058499999999997</v>
      </c>
      <c r="BQ34" s="972"/>
      <c r="BR34" s="982">
        <v>0.16800000000000001</v>
      </c>
      <c r="BS34" s="988">
        <v>250.601</v>
      </c>
      <c r="BT34" s="984">
        <v>148.005</v>
      </c>
      <c r="BU34" s="976" t="s">
        <v>226</v>
      </c>
    </row>
    <row r="35" spans="1:74" s="7" customFormat="1" ht="8.25" customHeight="1" thickBot="1">
      <c r="A35"/>
      <c r="B35" s="211"/>
      <c r="C35" s="1145"/>
      <c r="D35" s="851"/>
      <c r="E35" s="891"/>
      <c r="F35" s="892"/>
      <c r="G35" s="900"/>
      <c r="H35" s="901"/>
      <c r="I35" s="905"/>
      <c r="J35" s="896"/>
      <c r="K35" s="4"/>
      <c r="L35" s="4"/>
      <c r="M35" s="4"/>
      <c r="N35" s="4"/>
      <c r="O35" s="4"/>
      <c r="P35" s="4"/>
      <c r="AF35" s="235"/>
      <c r="AG35" s="236"/>
      <c r="AH35" s="236"/>
      <c r="AI35" s="237"/>
      <c r="AJ35" s="235"/>
      <c r="AK35" s="238"/>
      <c r="AL35" s="238"/>
      <c r="AM35" s="237"/>
      <c r="BF35" s="6"/>
      <c r="BM35" s="827"/>
      <c r="BN35" s="1064"/>
      <c r="BO35" s="460"/>
      <c r="BP35" s="971"/>
      <c r="BQ35" s="972"/>
      <c r="BR35" s="982"/>
      <c r="BS35" s="985"/>
      <c r="BT35" s="984"/>
      <c r="BU35" s="980"/>
    </row>
    <row r="36" spans="1:74" s="7" customFormat="1" ht="14" customHeight="1" thickBot="1">
      <c r="A36" t="s">
        <v>455</v>
      </c>
      <c r="B36" s="626" t="s">
        <v>227</v>
      </c>
      <c r="C36" s="1145"/>
      <c r="D36" s="884">
        <v>23</v>
      </c>
      <c r="E36" s="885" t="s">
        <v>277</v>
      </c>
      <c r="F36" s="886">
        <v>38837</v>
      </c>
      <c r="G36" s="887">
        <v>120</v>
      </c>
      <c r="H36" s="888">
        <v>0.87377314814814822</v>
      </c>
      <c r="I36" s="897"/>
      <c r="J36" s="890">
        <v>1856</v>
      </c>
      <c r="K36" s="3"/>
      <c r="L36" s="3"/>
      <c r="M36" s="3"/>
      <c r="N36" s="3"/>
      <c r="O36" s="3"/>
      <c r="P36" s="738"/>
      <c r="Q36" s="716"/>
      <c r="R36" s="717"/>
      <c r="S36" s="737"/>
      <c r="T36" s="717"/>
      <c r="U36" s="750" t="s">
        <v>32</v>
      </c>
      <c r="V36" s="717"/>
      <c r="W36" s="717"/>
      <c r="X36" s="717"/>
      <c r="Y36" s="167"/>
      <c r="Z36" s="463" t="s">
        <v>39</v>
      </c>
      <c r="AA36" s="314" t="s">
        <v>301</v>
      </c>
      <c r="AB36" s="167"/>
      <c r="AC36" s="323"/>
      <c r="AD36" s="354" t="s">
        <v>39</v>
      </c>
      <c r="AE36" s="301"/>
      <c r="AF36" s="643" t="s">
        <v>40</v>
      </c>
      <c r="AG36" s="385"/>
      <c r="AH36" s="739"/>
      <c r="AI36" s="381"/>
      <c r="AJ36" s="382"/>
      <c r="AK36" s="383"/>
      <c r="AL36" s="383"/>
      <c r="AM36" s="381"/>
      <c r="AN36" s="113" t="s">
        <v>305</v>
      </c>
      <c r="AO36" s="113"/>
      <c r="AP36" s="113"/>
      <c r="AQ36" s="113"/>
      <c r="AR36" s="312"/>
      <c r="AS36" s="313"/>
      <c r="AT36" s="313" t="s">
        <v>30</v>
      </c>
      <c r="AU36" s="313"/>
      <c r="AV36" s="150"/>
      <c r="AW36" s="167"/>
      <c r="AX36" s="314" t="s">
        <v>301</v>
      </c>
      <c r="AY36" s="167"/>
      <c r="AZ36" s="172"/>
      <c r="BA36" s="218"/>
      <c r="BB36" s="164"/>
      <c r="BC36" s="164"/>
      <c r="BD36" s="239" t="s">
        <v>300</v>
      </c>
      <c r="BE36" s="164"/>
      <c r="BF36" s="164"/>
      <c r="BG36" s="164"/>
      <c r="BH36" s="740"/>
      <c r="BI36" s="740"/>
      <c r="BJ36" s="741"/>
      <c r="BK36" s="4"/>
      <c r="BL36" s="4"/>
      <c r="BM36" s="827" t="s">
        <v>17</v>
      </c>
      <c r="BN36" s="1065" t="s">
        <v>438</v>
      </c>
      <c r="BO36" s="41" t="s">
        <v>40</v>
      </c>
      <c r="BP36" s="986">
        <v>22.931899999999999</v>
      </c>
      <c r="BQ36" s="981" t="s">
        <v>538</v>
      </c>
      <c r="BR36" s="982">
        <v>-6.0000000000000001E-3</v>
      </c>
      <c r="BS36" s="983">
        <v>106.309</v>
      </c>
      <c r="BT36" s="984">
        <v>120.666</v>
      </c>
      <c r="BU36" s="976" t="s">
        <v>227</v>
      </c>
    </row>
    <row r="37" spans="1:74" s="7" customFormat="1" ht="8.25" customHeight="1" thickBot="1">
      <c r="A37"/>
      <c r="B37" s="211"/>
      <c r="C37" s="1145"/>
      <c r="D37" s="851"/>
      <c r="E37" s="891"/>
      <c r="F37" s="898"/>
      <c r="G37" s="893"/>
      <c r="H37" s="903"/>
      <c r="I37" s="906"/>
      <c r="J37" s="896"/>
      <c r="K37" s="4"/>
      <c r="L37" s="4"/>
      <c r="M37" s="4"/>
      <c r="N37" s="4"/>
      <c r="O37" s="4"/>
      <c r="P37" s="4"/>
      <c r="AF37" s="201"/>
      <c r="AG37" s="62"/>
      <c r="AH37" s="62"/>
      <c r="AI37" s="202"/>
      <c r="AJ37" s="201"/>
      <c r="AK37" s="200"/>
      <c r="AL37" s="200"/>
      <c r="AM37" s="202"/>
      <c r="BM37" s="1062"/>
      <c r="BN37" s="1064"/>
      <c r="BO37" s="460"/>
      <c r="BP37" s="971"/>
      <c r="BQ37" s="972"/>
      <c r="BR37" s="982"/>
      <c r="BS37" s="985"/>
      <c r="BT37" s="984"/>
      <c r="BU37" s="980"/>
    </row>
    <row r="38" spans="1:74" s="7" customFormat="1" ht="14" customHeight="1" thickBot="1">
      <c r="A38" t="s">
        <v>456</v>
      </c>
      <c r="B38" s="626" t="s">
        <v>228</v>
      </c>
      <c r="C38" s="1145"/>
      <c r="D38" s="884">
        <v>24</v>
      </c>
      <c r="E38" s="885" t="s">
        <v>277</v>
      </c>
      <c r="F38" s="886">
        <v>38857</v>
      </c>
      <c r="G38" s="887">
        <v>140</v>
      </c>
      <c r="H38" s="888">
        <v>0.51262731481481483</v>
      </c>
      <c r="I38" s="897">
        <v>348.48</v>
      </c>
      <c r="J38" s="890">
        <v>1879</v>
      </c>
      <c r="K38" s="3"/>
      <c r="L38" s="3"/>
      <c r="M38" s="4"/>
      <c r="N38" s="3"/>
      <c r="O38" s="3"/>
      <c r="P38" s="161"/>
      <c r="Q38" s="166"/>
      <c r="R38" s="167"/>
      <c r="S38" s="314"/>
      <c r="T38" s="167"/>
      <c r="U38" s="168" t="s">
        <v>32</v>
      </c>
      <c r="V38" s="167"/>
      <c r="W38" s="167"/>
      <c r="X38" s="167"/>
      <c r="Y38" s="172"/>
      <c r="Z38" s="312"/>
      <c r="AA38" s="313"/>
      <c r="AB38" s="322" t="s">
        <v>30</v>
      </c>
      <c r="AC38" s="313"/>
      <c r="AD38" s="150"/>
      <c r="AE38" s="386" t="s">
        <v>266</v>
      </c>
      <c r="AF38" s="370"/>
      <c r="AG38" s="379" t="s">
        <v>307</v>
      </c>
      <c r="AH38" s="371"/>
      <c r="AI38" s="372"/>
      <c r="AJ38" s="370"/>
      <c r="AK38" s="373"/>
      <c r="AL38" s="373"/>
      <c r="AM38" s="372"/>
      <c r="AN38" s="167"/>
      <c r="AO38" s="167"/>
      <c r="AP38" s="167"/>
      <c r="AQ38" s="167"/>
      <c r="AR38" s="280" t="s">
        <v>32</v>
      </c>
      <c r="AS38" s="167"/>
      <c r="AT38" s="167"/>
      <c r="AU38" s="167"/>
      <c r="AV38" s="167"/>
      <c r="AW38" s="388"/>
      <c r="AX38" s="387" t="s">
        <v>358</v>
      </c>
      <c r="AY38" s="389"/>
      <c r="AZ38" s="314" t="s">
        <v>301</v>
      </c>
      <c r="BA38" s="167"/>
      <c r="BB38" s="388"/>
      <c r="BC38" s="387" t="s">
        <v>358</v>
      </c>
      <c r="BD38" s="389"/>
      <c r="BE38" s="167"/>
      <c r="BF38" s="280" t="s">
        <v>32</v>
      </c>
      <c r="BG38" s="172"/>
      <c r="BH38" s="218"/>
      <c r="BI38" s="239" t="s">
        <v>300</v>
      </c>
      <c r="BJ38" s="164"/>
      <c r="BK38" s="164"/>
      <c r="BM38" s="827" t="s">
        <v>438</v>
      </c>
      <c r="BN38" s="1065" t="s">
        <v>17</v>
      </c>
      <c r="BO38" s="666" t="s">
        <v>14</v>
      </c>
      <c r="BP38" s="986">
        <v>4.4399199999999999</v>
      </c>
      <c r="BQ38" s="972"/>
      <c r="BR38" s="982">
        <v>0.61199999999999999</v>
      </c>
      <c r="BS38" s="988">
        <v>249.89599999999999</v>
      </c>
      <c r="BT38" s="984">
        <v>163.03399999999999</v>
      </c>
      <c r="BU38" s="976" t="s">
        <v>228</v>
      </c>
    </row>
    <row r="39" spans="1:74" s="7" customFormat="1" ht="8.25" customHeight="1" thickBot="1">
      <c r="A39"/>
      <c r="B39" s="211"/>
      <c r="C39" s="1145"/>
      <c r="D39" s="851"/>
      <c r="E39" s="891"/>
      <c r="F39" s="892"/>
      <c r="G39" s="900"/>
      <c r="H39" s="901"/>
      <c r="I39" s="905"/>
      <c r="J39" s="896"/>
      <c r="K39" s="4"/>
      <c r="L39" s="4"/>
      <c r="M39" s="4"/>
      <c r="N39" s="4"/>
      <c r="O39" s="4"/>
      <c r="P39" s="4"/>
      <c r="Q39" s="216"/>
      <c r="AF39" s="201"/>
      <c r="AG39" s="62"/>
      <c r="AH39" s="62"/>
      <c r="AI39" s="202"/>
      <c r="AJ39" s="201"/>
      <c r="AK39" s="200"/>
      <c r="AL39" s="200"/>
      <c r="AM39" s="202"/>
      <c r="BM39" s="1062"/>
      <c r="BN39" s="1064"/>
      <c r="BO39" s="61"/>
      <c r="BP39" s="971"/>
      <c r="BQ39" s="972"/>
      <c r="BR39" s="982"/>
      <c r="BS39" s="985"/>
      <c r="BT39" s="984"/>
      <c r="BU39" s="980"/>
    </row>
    <row r="40" spans="1:74" s="7" customFormat="1" ht="14" customHeight="1" thickBot="1">
      <c r="A40" t="s">
        <v>457</v>
      </c>
      <c r="B40" s="626" t="s">
        <v>229</v>
      </c>
      <c r="C40" s="1145"/>
      <c r="D40" s="884">
        <v>25</v>
      </c>
      <c r="E40" s="885" t="s">
        <v>278</v>
      </c>
      <c r="F40" s="886">
        <v>38900</v>
      </c>
      <c r="G40" s="887">
        <v>183</v>
      </c>
      <c r="H40" s="902">
        <v>0.38943287037037039</v>
      </c>
      <c r="I40" s="897"/>
      <c r="J40" s="890">
        <v>1906</v>
      </c>
      <c r="K40" s="219"/>
      <c r="L40" s="3"/>
      <c r="M40" s="3"/>
      <c r="N40" s="4"/>
      <c r="O40" s="3"/>
      <c r="P40" s="3"/>
      <c r="Q40" s="161"/>
      <c r="R40" s="390" t="s">
        <v>302</v>
      </c>
      <c r="S40" s="162"/>
      <c r="T40" s="166"/>
      <c r="U40" s="280" t="s">
        <v>32</v>
      </c>
      <c r="V40" s="172"/>
      <c r="W40" s="377" t="s">
        <v>201</v>
      </c>
      <c r="X40" s="290"/>
      <c r="Y40" s="296"/>
      <c r="Z40" s="168" t="s">
        <v>32</v>
      </c>
      <c r="AA40" s="172"/>
      <c r="AB40" s="113"/>
      <c r="AC40" s="113" t="s">
        <v>38</v>
      </c>
      <c r="AD40" s="113"/>
      <c r="AE40" s="113"/>
      <c r="AF40" s="705" t="s">
        <v>13</v>
      </c>
      <c r="AG40" s="706"/>
      <c r="AH40" s="707"/>
      <c r="AI40" s="708"/>
      <c r="AJ40" s="709"/>
      <c r="AK40" s="710"/>
      <c r="AL40" s="392"/>
      <c r="AM40" s="391"/>
      <c r="AN40" s="314" t="s">
        <v>32</v>
      </c>
      <c r="AO40" s="172"/>
      <c r="AP40" s="313"/>
      <c r="AQ40" s="313"/>
      <c r="AR40" s="375" t="s">
        <v>30</v>
      </c>
      <c r="AS40" s="313"/>
      <c r="AT40" s="361"/>
      <c r="AU40" s="463" t="s">
        <v>39</v>
      </c>
      <c r="AV40" s="166"/>
      <c r="AW40" s="314"/>
      <c r="AX40" s="280" t="s">
        <v>32</v>
      </c>
      <c r="AY40" s="167"/>
      <c r="AZ40" s="167"/>
      <c r="BA40" s="166"/>
      <c r="BB40" s="167"/>
      <c r="BC40" s="314"/>
      <c r="BD40" s="314" t="s">
        <v>301</v>
      </c>
      <c r="BE40" s="167"/>
      <c r="BF40" s="167"/>
      <c r="BG40" s="167"/>
      <c r="BH40" s="172"/>
      <c r="BI40" s="234" t="s">
        <v>398</v>
      </c>
      <c r="BJ40" s="164"/>
      <c r="BK40" s="164"/>
      <c r="BM40" s="827" t="s">
        <v>17</v>
      </c>
      <c r="BN40" s="1064" t="s">
        <v>438</v>
      </c>
      <c r="BO40" s="20"/>
      <c r="BP40" s="971">
        <v>20.879200000000001</v>
      </c>
      <c r="BQ40" s="972"/>
      <c r="BR40" s="987">
        <v>-0.36</v>
      </c>
      <c r="BS40" s="983">
        <v>105.539</v>
      </c>
      <c r="BT40" s="984">
        <v>147.84899999999999</v>
      </c>
      <c r="BU40" s="976" t="s">
        <v>229</v>
      </c>
    </row>
    <row r="41" spans="1:74" s="7" customFormat="1" ht="8.25" customHeight="1" thickBot="1">
      <c r="A41"/>
      <c r="B41" s="212"/>
      <c r="C41" s="1145"/>
      <c r="D41" s="851"/>
      <c r="E41" s="891"/>
      <c r="F41" s="898"/>
      <c r="G41" s="893"/>
      <c r="H41" s="903"/>
      <c r="I41" s="906"/>
      <c r="J41" s="896"/>
      <c r="K41" s="217"/>
      <c r="L41" s="217"/>
      <c r="M41" s="217"/>
      <c r="N41" s="217"/>
      <c r="O41" s="217"/>
      <c r="P41" s="217"/>
      <c r="Q41" s="217"/>
      <c r="AF41" s="201"/>
      <c r="AG41" s="62"/>
      <c r="AH41" s="62"/>
      <c r="AI41" s="202"/>
      <c r="AJ41" s="201"/>
      <c r="AK41" s="200"/>
      <c r="AL41" s="200"/>
      <c r="AM41" s="202"/>
      <c r="BM41" s="1062"/>
      <c r="BN41" s="1064"/>
      <c r="BO41" s="71"/>
      <c r="BP41" s="971"/>
      <c r="BQ41" s="972"/>
      <c r="BR41" s="982"/>
      <c r="BS41" s="985"/>
      <c r="BT41" s="984"/>
      <c r="BU41" s="989"/>
    </row>
    <row r="42" spans="1:74" s="7" customFormat="1" ht="14" customHeight="1" thickBot="1">
      <c r="A42" t="s">
        <v>458</v>
      </c>
      <c r="B42" s="626" t="s">
        <v>230</v>
      </c>
      <c r="C42" s="1145"/>
      <c r="D42" s="884">
        <v>26</v>
      </c>
      <c r="E42" s="885" t="s">
        <v>279</v>
      </c>
      <c r="F42" s="886">
        <v>38920</v>
      </c>
      <c r="G42" s="887">
        <v>203</v>
      </c>
      <c r="H42" s="902">
        <v>1.7662037037037035E-2</v>
      </c>
      <c r="I42" s="897">
        <v>379.22</v>
      </c>
      <c r="J42" s="890">
        <v>950</v>
      </c>
      <c r="K42" s="137"/>
      <c r="L42" s="162"/>
      <c r="M42" s="162"/>
      <c r="N42" s="162"/>
      <c r="O42" s="162"/>
      <c r="P42" s="162" t="s">
        <v>31</v>
      </c>
      <c r="Q42" s="162"/>
      <c r="R42" s="162"/>
      <c r="S42" s="162"/>
      <c r="T42" s="162"/>
      <c r="U42" s="162"/>
      <c r="V42" s="162"/>
      <c r="W42" s="162"/>
      <c r="X42" s="166" t="s">
        <v>301</v>
      </c>
      <c r="Y42" s="172"/>
      <c r="Z42" s="162" t="s">
        <v>302</v>
      </c>
      <c r="AA42" s="162"/>
      <c r="AB42" s="112"/>
      <c r="AC42" s="113" t="s">
        <v>305</v>
      </c>
      <c r="AD42" s="113"/>
      <c r="AE42" s="113"/>
      <c r="AF42" s="308"/>
      <c r="AG42" s="393"/>
      <c r="AH42" s="393"/>
      <c r="AI42" s="310"/>
      <c r="AJ42" s="308"/>
      <c r="AK42" s="394"/>
      <c r="AL42" s="697" t="s">
        <v>40</v>
      </c>
      <c r="AM42" s="704"/>
      <c r="AN42" s="167"/>
      <c r="AO42" s="167"/>
      <c r="AP42" s="167" t="s">
        <v>32</v>
      </c>
      <c r="AQ42" s="167"/>
      <c r="AR42" s="167"/>
      <c r="AS42" s="172"/>
      <c r="AT42" s="137"/>
      <c r="AU42" s="162"/>
      <c r="AV42" s="162" t="s">
        <v>309</v>
      </c>
      <c r="AW42" s="162"/>
      <c r="AX42" s="162"/>
      <c r="AY42" s="163"/>
      <c r="AZ42" s="218"/>
      <c r="BA42" s="164"/>
      <c r="BB42" s="164"/>
      <c r="BC42" s="164"/>
      <c r="BD42" s="239" t="s">
        <v>300</v>
      </c>
      <c r="BE42" s="164"/>
      <c r="BF42" s="164"/>
      <c r="BG42" s="164"/>
      <c r="BH42" s="164"/>
      <c r="BI42" s="164"/>
      <c r="BJ42" s="395"/>
      <c r="BK42" s="4"/>
      <c r="BL42" s="4"/>
      <c r="BM42" s="827" t="s">
        <v>438</v>
      </c>
      <c r="BN42" s="1065" t="s">
        <v>17</v>
      </c>
      <c r="BO42" s="41" t="s">
        <v>40</v>
      </c>
      <c r="BP42" s="986">
        <v>2.37134</v>
      </c>
      <c r="BQ42" s="972"/>
      <c r="BR42" s="982">
        <v>85.400999999999996</v>
      </c>
      <c r="BS42" s="990">
        <v>318.89800000000002</v>
      </c>
      <c r="BT42" s="984">
        <v>105.33</v>
      </c>
      <c r="BU42" s="976" t="s">
        <v>230</v>
      </c>
    </row>
    <row r="43" spans="1:74" s="7" customFormat="1" ht="8.25" customHeight="1" thickBot="1">
      <c r="A43"/>
      <c r="B43" s="212"/>
      <c r="C43" s="1145"/>
      <c r="D43" s="851"/>
      <c r="E43" s="891"/>
      <c r="F43" s="892"/>
      <c r="G43" s="900"/>
      <c r="H43" s="901"/>
      <c r="I43" s="905"/>
      <c r="J43" s="896"/>
      <c r="AF43" s="201"/>
      <c r="AG43" s="62"/>
      <c r="AH43" s="62"/>
      <c r="AI43" s="202"/>
      <c r="AJ43" s="201"/>
      <c r="AK43" s="200"/>
      <c r="AL43" s="200"/>
      <c r="AM43" s="202"/>
      <c r="BM43" s="827"/>
      <c r="BN43" s="1064"/>
      <c r="BO43" s="460"/>
      <c r="BP43" s="971"/>
      <c r="BQ43" s="972"/>
      <c r="BR43" s="982"/>
      <c r="BS43" s="985"/>
      <c r="BT43" s="984"/>
      <c r="BU43" s="989"/>
    </row>
    <row r="44" spans="1:74" s="7" customFormat="1" ht="14" customHeight="1" thickBot="1">
      <c r="A44" t="s">
        <v>459</v>
      </c>
      <c r="B44" s="626" t="s">
        <v>231</v>
      </c>
      <c r="C44" s="1145"/>
      <c r="D44" s="884">
        <v>28</v>
      </c>
      <c r="E44" s="885" t="s">
        <v>280</v>
      </c>
      <c r="F44" s="886">
        <v>38967</v>
      </c>
      <c r="G44" s="887">
        <v>250</v>
      </c>
      <c r="H44" s="888">
        <v>0.8450347222222222</v>
      </c>
      <c r="I44" s="897">
        <v>406.49</v>
      </c>
      <c r="J44" s="890">
        <v>1000</v>
      </c>
      <c r="K44" s="260"/>
      <c r="L44" s="169"/>
      <c r="M44" s="169"/>
      <c r="N44" s="397" t="s">
        <v>32</v>
      </c>
      <c r="O44" s="169"/>
      <c r="P44" s="169"/>
      <c r="Q44" s="169"/>
      <c r="R44" s="463" t="s">
        <v>39</v>
      </c>
      <c r="S44" s="167"/>
      <c r="T44" s="167"/>
      <c r="U44" s="167" t="s">
        <v>32</v>
      </c>
      <c r="V44" s="167"/>
      <c r="W44" s="167"/>
      <c r="X44" s="167"/>
      <c r="Y44" s="463" t="s">
        <v>39</v>
      </c>
      <c r="Z44" s="313"/>
      <c r="AA44" s="313" t="s">
        <v>298</v>
      </c>
      <c r="AB44" s="313"/>
      <c r="AC44" s="150"/>
      <c r="AD44" s="296" t="s">
        <v>308</v>
      </c>
      <c r="AE44" s="167"/>
      <c r="AF44" s="343"/>
      <c r="AG44" s="353"/>
      <c r="AH44" s="346"/>
      <c r="AI44" s="398"/>
      <c r="AJ44" s="657" t="s">
        <v>37</v>
      </c>
      <c r="AK44" s="317"/>
      <c r="AL44" s="399"/>
      <c r="AM44" s="324"/>
      <c r="AN44" s="261"/>
      <c r="AO44" s="377"/>
      <c r="AP44" s="290"/>
      <c r="AQ44" s="377" t="s">
        <v>200</v>
      </c>
      <c r="AR44" s="290"/>
      <c r="AS44" s="290"/>
      <c r="AT44" s="290"/>
      <c r="AU44" s="290"/>
      <c r="AV44" s="290"/>
      <c r="AW44" s="137"/>
      <c r="AX44" s="162" t="s">
        <v>302</v>
      </c>
      <c r="AY44" s="162"/>
      <c r="AZ44" s="163"/>
      <c r="BA44" s="218"/>
      <c r="BB44" s="164"/>
      <c r="BC44" s="164"/>
      <c r="BD44" s="164"/>
      <c r="BE44" s="239" t="s">
        <v>300</v>
      </c>
      <c r="BF44" s="164"/>
      <c r="BG44" s="164"/>
      <c r="BH44" s="164"/>
      <c r="BI44" s="164"/>
      <c r="BJ44" s="164"/>
      <c r="BK44" s="164"/>
      <c r="BL44" s="395"/>
      <c r="BM44" s="827" t="s">
        <v>438</v>
      </c>
      <c r="BN44" s="1065" t="s">
        <v>17</v>
      </c>
      <c r="BO44" s="41" t="s">
        <v>195</v>
      </c>
      <c r="BP44" s="986">
        <v>2.2457699999999998</v>
      </c>
      <c r="BQ44" s="972"/>
      <c r="BR44" s="982">
        <v>22.565000000000001</v>
      </c>
      <c r="BS44" s="983">
        <v>56.822000000000003</v>
      </c>
      <c r="BT44" s="984">
        <v>44.554000000000002</v>
      </c>
      <c r="BU44" s="976" t="s">
        <v>231</v>
      </c>
    </row>
    <row r="45" spans="1:74" s="7" customFormat="1" ht="8.25" customHeight="1" thickBot="1">
      <c r="A45"/>
      <c r="B45" s="212"/>
      <c r="C45" s="1145"/>
      <c r="D45" s="851"/>
      <c r="E45" s="891"/>
      <c r="F45" s="892"/>
      <c r="G45" s="893"/>
      <c r="H45" s="903"/>
      <c r="I45" s="905"/>
      <c r="J45" s="896"/>
      <c r="AF45" s="201"/>
      <c r="AG45" s="62"/>
      <c r="AH45" s="62"/>
      <c r="AI45" s="202"/>
      <c r="AJ45" s="201"/>
      <c r="AK45" s="200"/>
      <c r="AL45" s="200"/>
      <c r="AM45" s="202"/>
      <c r="BM45" s="827"/>
      <c r="BN45" s="1064"/>
      <c r="BO45" s="61"/>
      <c r="BP45" s="971"/>
      <c r="BQ45" s="972"/>
      <c r="BR45" s="982"/>
      <c r="BS45" s="985"/>
      <c r="BT45" s="984"/>
      <c r="BU45" s="989"/>
    </row>
    <row r="46" spans="1:74" s="7" customFormat="1" ht="14" customHeight="1" thickBot="1">
      <c r="A46" t="s">
        <v>460</v>
      </c>
      <c r="B46" s="626" t="s">
        <v>232</v>
      </c>
      <c r="C46" s="1145"/>
      <c r="D46" s="884">
        <v>29</v>
      </c>
      <c r="E46" s="885" t="s">
        <v>281</v>
      </c>
      <c r="F46" s="886">
        <v>38983</v>
      </c>
      <c r="G46" s="887">
        <v>266</v>
      </c>
      <c r="H46" s="888">
        <v>0.79083333333333339</v>
      </c>
      <c r="I46" s="897">
        <v>322.91000000000003</v>
      </c>
      <c r="J46" s="890">
        <v>960</v>
      </c>
      <c r="K46" s="260"/>
      <c r="L46" s="169"/>
      <c r="M46" s="169"/>
      <c r="N46" s="397" t="s">
        <v>32</v>
      </c>
      <c r="O46" s="169"/>
      <c r="P46" s="169"/>
      <c r="Q46" s="169"/>
      <c r="R46" s="463" t="s">
        <v>39</v>
      </c>
      <c r="S46" s="167"/>
      <c r="T46" s="167"/>
      <c r="U46" s="167" t="s">
        <v>32</v>
      </c>
      <c r="V46" s="167"/>
      <c r="W46" s="167"/>
      <c r="X46" s="172"/>
      <c r="Y46" s="463" t="s">
        <v>39</v>
      </c>
      <c r="Z46" s="313"/>
      <c r="AA46" s="313" t="s">
        <v>298</v>
      </c>
      <c r="AB46" s="313"/>
      <c r="AC46" s="313"/>
      <c r="AD46" s="463" t="s">
        <v>39</v>
      </c>
      <c r="AE46" s="314" t="s">
        <v>32</v>
      </c>
      <c r="AF46" s="343"/>
      <c r="AG46" s="353"/>
      <c r="AH46" s="732" t="s">
        <v>434</v>
      </c>
      <c r="AI46" s="733"/>
      <c r="AJ46" s="734"/>
      <c r="AK46" s="735"/>
      <c r="AL46" s="400"/>
      <c r="AM46" s="300"/>
      <c r="AN46" s="401"/>
      <c r="AO46" s="162"/>
      <c r="AP46" s="162"/>
      <c r="AQ46" s="162"/>
      <c r="AR46" s="359" t="s">
        <v>31</v>
      </c>
      <c r="AS46" s="162"/>
      <c r="AT46" s="162"/>
      <c r="AU46" s="162"/>
      <c r="AV46" s="162"/>
      <c r="AW46" s="281"/>
      <c r="AX46" s="354" t="s">
        <v>39</v>
      </c>
      <c r="AY46" s="282"/>
      <c r="AZ46" s="295"/>
      <c r="BA46" s="292" t="s">
        <v>425</v>
      </c>
      <c r="BB46" s="269"/>
      <c r="BC46" s="218"/>
      <c r="BD46" s="164"/>
      <c r="BE46" s="164"/>
      <c r="BF46" s="164" t="s">
        <v>300</v>
      </c>
      <c r="BG46" s="164"/>
      <c r="BH46" s="164"/>
      <c r="BI46" s="164"/>
      <c r="BJ46" s="164"/>
      <c r="BK46" s="164"/>
      <c r="BL46" s="395"/>
      <c r="BM46" s="827" t="s">
        <v>438</v>
      </c>
      <c r="BN46" s="1064" t="s">
        <v>17</v>
      </c>
      <c r="BO46" s="20"/>
      <c r="BP46" s="971">
        <v>2.2091400000000001</v>
      </c>
      <c r="BQ46" s="972"/>
      <c r="BR46" s="982">
        <v>70.927000000000007</v>
      </c>
      <c r="BS46" s="990">
        <v>358.01100000000002</v>
      </c>
      <c r="BT46" s="984">
        <v>89.799000000000007</v>
      </c>
      <c r="BU46" s="976" t="s">
        <v>232</v>
      </c>
    </row>
    <row r="47" spans="1:74" s="7" customFormat="1" ht="8.25" customHeight="1" thickBot="1">
      <c r="A47"/>
      <c r="B47" s="212"/>
      <c r="C47" s="1145"/>
      <c r="D47" s="851"/>
      <c r="E47" s="891"/>
      <c r="F47" s="892"/>
      <c r="G47" s="893"/>
      <c r="H47" s="903"/>
      <c r="I47" s="905"/>
      <c r="J47" s="896"/>
      <c r="AF47" s="201"/>
      <c r="AG47" s="62"/>
      <c r="AH47" s="62"/>
      <c r="AI47" s="202"/>
      <c r="AJ47" s="201"/>
      <c r="AK47" s="200"/>
      <c r="AL47" s="200"/>
      <c r="AM47" s="202"/>
      <c r="BM47" s="827"/>
      <c r="BN47" s="1064"/>
      <c r="BO47" s="20"/>
      <c r="BP47" s="971"/>
      <c r="BQ47" s="972"/>
      <c r="BR47" s="982"/>
      <c r="BS47" s="985"/>
      <c r="BT47" s="984"/>
      <c r="BU47" s="989"/>
    </row>
    <row r="48" spans="1:74" s="7" customFormat="1" ht="14" customHeight="1" thickBot="1">
      <c r="A48" t="s">
        <v>461</v>
      </c>
      <c r="B48" s="626" t="s">
        <v>233</v>
      </c>
      <c r="C48" s="1145"/>
      <c r="D48" s="884">
        <v>30</v>
      </c>
      <c r="E48" s="885" t="s">
        <v>281</v>
      </c>
      <c r="F48" s="886">
        <v>38999</v>
      </c>
      <c r="G48" s="887">
        <v>282</v>
      </c>
      <c r="H48" s="888">
        <v>0.72924768518518512</v>
      </c>
      <c r="I48" s="897">
        <v>234.52</v>
      </c>
      <c r="J48" s="890">
        <v>980</v>
      </c>
      <c r="K48" s="260"/>
      <c r="L48" s="169"/>
      <c r="M48" s="169"/>
      <c r="N48" s="397" t="s">
        <v>32</v>
      </c>
      <c r="O48" s="169"/>
      <c r="P48" s="169"/>
      <c r="Q48" s="169"/>
      <c r="R48" s="463" t="s">
        <v>39</v>
      </c>
      <c r="S48" s="167"/>
      <c r="T48" s="167"/>
      <c r="U48" s="167"/>
      <c r="V48" s="167"/>
      <c r="W48" s="168" t="s">
        <v>32</v>
      </c>
      <c r="X48" s="167"/>
      <c r="Y48" s="167"/>
      <c r="Z48" s="167"/>
      <c r="AA48" s="167"/>
      <c r="AB48" s="112"/>
      <c r="AC48" s="113"/>
      <c r="AD48" s="113"/>
      <c r="AE48" s="113"/>
      <c r="AF48" s="338" t="s">
        <v>38</v>
      </c>
      <c r="AG48" s="403"/>
      <c r="AH48" s="384"/>
      <c r="AI48" s="381"/>
      <c r="AJ48" s="382"/>
      <c r="AK48" s="383"/>
      <c r="AL48" s="383"/>
      <c r="AM48" s="381"/>
      <c r="AN48" s="113"/>
      <c r="AO48" s="113"/>
      <c r="AP48" s="113"/>
      <c r="AQ48" s="114"/>
      <c r="AR48" s="167"/>
      <c r="AS48" s="168" t="s">
        <v>32</v>
      </c>
      <c r="AT48" s="172"/>
      <c r="AU48" s="404" t="s">
        <v>201</v>
      </c>
      <c r="AV48" s="337"/>
      <c r="AW48" s="166"/>
      <c r="AX48" s="314"/>
      <c r="AY48" s="314" t="s">
        <v>301</v>
      </c>
      <c r="AZ48" s="167"/>
      <c r="BA48" s="167"/>
      <c r="BB48" s="172"/>
      <c r="BC48" s="218"/>
      <c r="BD48" s="164"/>
      <c r="BE48" s="164"/>
      <c r="BF48" s="239" t="s">
        <v>300</v>
      </c>
      <c r="BG48" s="164"/>
      <c r="BH48" s="164"/>
      <c r="BI48" s="164"/>
      <c r="BJ48" s="164"/>
      <c r="BK48" s="164"/>
      <c r="BL48" s="164"/>
      <c r="BM48" s="827" t="s">
        <v>438</v>
      </c>
      <c r="BN48" s="1064" t="s">
        <v>17</v>
      </c>
      <c r="BO48" s="20"/>
      <c r="BP48" s="971">
        <v>2.16153</v>
      </c>
      <c r="BQ48" s="972"/>
      <c r="BR48" s="982">
        <v>60.805</v>
      </c>
      <c r="BS48" s="990">
        <v>358.08100000000002</v>
      </c>
      <c r="BT48" s="984">
        <v>80.966999999999999</v>
      </c>
      <c r="BU48" s="976" t="s">
        <v>233</v>
      </c>
      <c r="BV48" s="7" t="s">
        <v>536</v>
      </c>
    </row>
    <row r="49" spans="1:74" s="7" customFormat="1" ht="8.25" customHeight="1" thickBot="1">
      <c r="A49"/>
      <c r="B49" s="212"/>
      <c r="C49" s="1145"/>
      <c r="D49" s="851"/>
      <c r="E49" s="891"/>
      <c r="F49" s="892"/>
      <c r="G49" s="893"/>
      <c r="H49" s="903"/>
      <c r="I49" s="905"/>
      <c r="J49" s="896"/>
      <c r="K49" s="216"/>
      <c r="AF49" s="201"/>
      <c r="AG49" s="62"/>
      <c r="AH49" s="62"/>
      <c r="AI49" s="202"/>
      <c r="AJ49" s="201"/>
      <c r="AK49" s="200"/>
      <c r="AL49" s="200"/>
      <c r="AM49" s="202"/>
      <c r="BM49" s="827"/>
      <c r="BN49" s="1064"/>
      <c r="BO49" s="20"/>
      <c r="BP49" s="971"/>
      <c r="BQ49" s="972"/>
      <c r="BR49" s="982"/>
      <c r="BS49" s="985"/>
      <c r="BT49" s="984"/>
      <c r="BU49" s="989"/>
    </row>
    <row r="50" spans="1:74" s="7" customFormat="1" ht="14" customHeight="1" thickBot="1">
      <c r="A50" t="s">
        <v>462</v>
      </c>
      <c r="B50" s="626" t="s">
        <v>234</v>
      </c>
      <c r="C50" s="1145"/>
      <c r="D50" s="884">
        <v>31</v>
      </c>
      <c r="E50" s="885" t="s">
        <v>282</v>
      </c>
      <c r="F50" s="886">
        <v>39015</v>
      </c>
      <c r="G50" s="887">
        <v>298</v>
      </c>
      <c r="H50" s="888">
        <v>0.66535879629629624</v>
      </c>
      <c r="I50" s="897">
        <v>234.77</v>
      </c>
      <c r="J50" s="890">
        <v>1029</v>
      </c>
      <c r="K50" s="161"/>
      <c r="L50" s="369"/>
      <c r="M50" s="406"/>
      <c r="N50" s="162"/>
      <c r="O50" s="162"/>
      <c r="P50" s="162"/>
      <c r="Q50" s="356"/>
      <c r="R50" s="162" t="s">
        <v>302</v>
      </c>
      <c r="S50" s="162"/>
      <c r="T50" s="162"/>
      <c r="U50" s="162"/>
      <c r="V50" s="162"/>
      <c r="W50" s="162"/>
      <c r="X50" s="162"/>
      <c r="Y50" s="162"/>
      <c r="Z50" s="405" t="s">
        <v>195</v>
      </c>
      <c r="AA50" s="113"/>
      <c r="AB50" s="113" t="s">
        <v>305</v>
      </c>
      <c r="AC50" s="113"/>
      <c r="AD50" s="113"/>
      <c r="AE50" s="408"/>
      <c r="AF50" s="347"/>
      <c r="AG50" s="407" t="s">
        <v>266</v>
      </c>
      <c r="AH50" s="409"/>
      <c r="AI50" s="410"/>
      <c r="AJ50" s="411"/>
      <c r="AK50" s="412" t="s">
        <v>31</v>
      </c>
      <c r="AL50" s="412"/>
      <c r="AM50" s="413"/>
      <c r="AN50" s="415"/>
      <c r="AO50" s="323"/>
      <c r="AP50" s="354" t="s">
        <v>39</v>
      </c>
      <c r="AQ50" s="282"/>
      <c r="AR50" s="167"/>
      <c r="AS50" s="168" t="s">
        <v>32</v>
      </c>
      <c r="AT50" s="172"/>
      <c r="AU50" s="416"/>
      <c r="AV50" s="414" t="s">
        <v>31</v>
      </c>
      <c r="AW50" s="163"/>
      <c r="AX50" s="218"/>
      <c r="AY50" s="239" t="s">
        <v>399</v>
      </c>
      <c r="AZ50" s="164"/>
      <c r="BA50" s="164"/>
      <c r="BB50" s="170"/>
      <c r="BC50" s="218"/>
      <c r="BD50" s="164"/>
      <c r="BE50" s="239" t="s">
        <v>300</v>
      </c>
      <c r="BF50" s="164"/>
      <c r="BG50" s="164"/>
      <c r="BH50" s="164"/>
      <c r="BI50" s="170"/>
      <c r="BJ50" s="395"/>
      <c r="BK50" s="4"/>
      <c r="BL50" s="4"/>
      <c r="BM50" s="827" t="s">
        <v>438</v>
      </c>
      <c r="BN50" s="1064" t="s">
        <v>17</v>
      </c>
      <c r="BO50" s="20"/>
      <c r="BP50" s="971">
        <v>2.1105700000000001</v>
      </c>
      <c r="BQ50" s="1130" t="s">
        <v>537</v>
      </c>
      <c r="BR50" s="982">
        <v>6.1619999999999999</v>
      </c>
      <c r="BS50" s="990">
        <v>44.186999999999998</v>
      </c>
      <c r="BT50" s="984">
        <v>24.667000000000002</v>
      </c>
      <c r="BU50" s="976" t="s">
        <v>234</v>
      </c>
      <c r="BV50" s="7" t="s">
        <v>536</v>
      </c>
    </row>
    <row r="51" spans="1:74" s="7" customFormat="1" ht="8.25" customHeight="1" thickBot="1">
      <c r="A51"/>
      <c r="B51" s="212"/>
      <c r="C51" s="1145"/>
      <c r="D51" s="851"/>
      <c r="E51" s="891"/>
      <c r="F51" s="907"/>
      <c r="G51" s="893"/>
      <c r="H51" s="908"/>
      <c r="I51" s="909"/>
      <c r="J51" s="896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1"/>
      <c r="AG51" s="62"/>
      <c r="AH51" s="62"/>
      <c r="AI51" s="202"/>
      <c r="AJ51" s="201"/>
      <c r="AK51" s="200"/>
      <c r="AL51" s="200"/>
      <c r="AM51" s="202"/>
      <c r="AX51" s="217"/>
      <c r="AY51" s="217"/>
      <c r="AZ51" s="4"/>
      <c r="BA51" s="4"/>
      <c r="BB51" s="4"/>
      <c r="BC51" s="4"/>
      <c r="BD51" s="4"/>
      <c r="BE51" s="4"/>
      <c r="BF51" s="4"/>
      <c r="BG51" s="4"/>
      <c r="BH51" s="4"/>
      <c r="BM51" s="827"/>
      <c r="BN51" s="1133"/>
      <c r="BO51" s="71"/>
      <c r="BP51" s="971"/>
      <c r="BQ51" s="972"/>
      <c r="BR51" s="982"/>
      <c r="BS51" s="985"/>
      <c r="BT51" s="984"/>
      <c r="BU51" s="989"/>
    </row>
    <row r="52" spans="1:74" s="7" customFormat="1" ht="14" customHeight="1" thickBot="1">
      <c r="A52" t="s">
        <v>463</v>
      </c>
      <c r="B52" s="626" t="s">
        <v>235</v>
      </c>
      <c r="C52" s="1145"/>
      <c r="D52" s="884">
        <v>35</v>
      </c>
      <c r="E52" s="885" t="s">
        <v>283</v>
      </c>
      <c r="F52" s="886">
        <v>39063</v>
      </c>
      <c r="G52" s="887">
        <v>346</v>
      </c>
      <c r="H52" s="888">
        <v>0.48716435185185186</v>
      </c>
      <c r="I52" s="897">
        <v>234.47</v>
      </c>
      <c r="J52" s="890">
        <v>1000</v>
      </c>
      <c r="K52" s="3"/>
      <c r="L52" s="364"/>
      <c r="M52" s="260"/>
      <c r="N52" s="314" t="s">
        <v>297</v>
      </c>
      <c r="O52" s="167"/>
      <c r="P52" s="167"/>
      <c r="Q52" s="463" t="s">
        <v>39</v>
      </c>
      <c r="R52" s="167"/>
      <c r="S52" s="167"/>
      <c r="T52" s="167"/>
      <c r="U52" s="280" t="s">
        <v>32</v>
      </c>
      <c r="V52" s="167"/>
      <c r="W52" s="167"/>
      <c r="X52" s="167"/>
      <c r="Y52" s="312"/>
      <c r="Z52" s="313"/>
      <c r="AA52" s="375" t="s">
        <v>30</v>
      </c>
      <c r="AB52" s="313"/>
      <c r="AC52" s="150"/>
      <c r="AD52" s="377" t="s">
        <v>201</v>
      </c>
      <c r="AE52" s="290"/>
      <c r="AF52" s="643" t="s">
        <v>40</v>
      </c>
      <c r="AG52" s="703"/>
      <c r="AH52" s="653" t="s">
        <v>17</v>
      </c>
      <c r="AI52" s="736"/>
      <c r="AJ52" s="308"/>
      <c r="AK52" s="309"/>
      <c r="AL52" s="309"/>
      <c r="AM52" s="310"/>
      <c r="AN52" s="380" t="s">
        <v>38</v>
      </c>
      <c r="AO52" s="113"/>
      <c r="AP52" s="114"/>
      <c r="AQ52" s="323"/>
      <c r="AR52" s="290" t="s">
        <v>39</v>
      </c>
      <c r="AS52" s="290"/>
      <c r="AT52" s="166" t="s">
        <v>301</v>
      </c>
      <c r="AU52" s="172"/>
      <c r="AV52" s="463" t="s">
        <v>39</v>
      </c>
      <c r="AW52" s="167"/>
      <c r="AX52" s="168" t="s">
        <v>32</v>
      </c>
      <c r="AY52" s="172"/>
      <c r="AZ52" s="218"/>
      <c r="BA52" s="164"/>
      <c r="BB52" s="164"/>
      <c r="BC52" s="164" t="s">
        <v>300</v>
      </c>
      <c r="BD52" s="164"/>
      <c r="BE52" s="164"/>
      <c r="BF52" s="164"/>
      <c r="BG52" s="164"/>
      <c r="BH52" s="164"/>
      <c r="BI52" s="247"/>
      <c r="BJ52" s="395"/>
      <c r="BK52" s="4"/>
      <c r="BL52" s="4"/>
      <c r="BM52" s="827" t="s">
        <v>438</v>
      </c>
      <c r="BN52" s="1065" t="s">
        <v>17</v>
      </c>
      <c r="BO52" s="41" t="s">
        <v>40</v>
      </c>
      <c r="BP52" s="986">
        <v>1.9785299999999999</v>
      </c>
      <c r="BQ52" s="972"/>
      <c r="BR52" s="982">
        <v>43.451000000000001</v>
      </c>
      <c r="BS52" s="988">
        <v>264.58</v>
      </c>
      <c r="BT52" s="984">
        <v>125.182</v>
      </c>
      <c r="BU52" s="976" t="s">
        <v>235</v>
      </c>
      <c r="BV52" s="7" t="s">
        <v>536</v>
      </c>
    </row>
    <row r="53" spans="1:74" s="7" customFormat="1" ht="8.25" customHeight="1" thickBot="1">
      <c r="A53"/>
      <c r="B53" s="213"/>
      <c r="C53" s="1145"/>
      <c r="D53" s="851"/>
      <c r="E53" s="891"/>
      <c r="F53" s="892"/>
      <c r="G53" s="893"/>
      <c r="H53" s="903"/>
      <c r="I53" s="905"/>
      <c r="J53" s="910"/>
      <c r="K53" s="220"/>
      <c r="L53" s="417"/>
      <c r="M53" s="417"/>
      <c r="N53" s="417"/>
      <c r="O53" s="417"/>
      <c r="P53" s="417"/>
      <c r="Q53" s="417"/>
      <c r="R53" s="417"/>
      <c r="S53" s="417"/>
      <c r="T53" s="417"/>
      <c r="U53" s="417"/>
      <c r="V53" s="417"/>
      <c r="W53" s="417"/>
      <c r="X53" s="417"/>
      <c r="Y53" s="417"/>
      <c r="Z53" s="417"/>
      <c r="AA53" s="417"/>
      <c r="AB53" s="417"/>
      <c r="AC53" s="417"/>
      <c r="AD53" s="417"/>
      <c r="AE53" s="417"/>
      <c r="AF53" s="201"/>
      <c r="AG53" s="62"/>
      <c r="AH53" s="62"/>
      <c r="AI53" s="202"/>
      <c r="AJ53" s="201"/>
      <c r="AK53" s="200"/>
      <c r="AL53" s="200"/>
      <c r="AM53" s="202"/>
      <c r="AN53" s="417"/>
      <c r="AO53" s="417"/>
      <c r="AP53" s="417"/>
      <c r="AQ53" s="417"/>
      <c r="AR53" s="417"/>
      <c r="AS53" s="417"/>
      <c r="AT53" s="417"/>
      <c r="AU53" s="417"/>
      <c r="AV53" s="417"/>
      <c r="AW53" s="417"/>
      <c r="AX53" s="417"/>
      <c r="AY53" s="417"/>
      <c r="AZ53" s="220"/>
      <c r="BA53" s="220"/>
      <c r="BB53" s="220"/>
      <c r="BC53" s="220"/>
      <c r="BD53" s="220"/>
      <c r="BE53" s="220"/>
      <c r="BF53" s="220"/>
      <c r="BG53" s="220"/>
      <c r="BH53" s="220"/>
      <c r="BI53" s="14"/>
      <c r="BJ53" s="14"/>
      <c r="BK53" s="14"/>
      <c r="BL53" s="14"/>
      <c r="BM53" s="827"/>
      <c r="BN53" s="1134"/>
      <c r="BO53" s="831"/>
      <c r="BP53" s="971"/>
      <c r="BQ53" s="972"/>
      <c r="BR53" s="982"/>
      <c r="BS53" s="985"/>
      <c r="BT53" s="984"/>
      <c r="BU53" s="991"/>
    </row>
    <row r="54" spans="1:74" s="7" customFormat="1" ht="14" customHeight="1" thickBot="1">
      <c r="A54" t="s">
        <v>464</v>
      </c>
      <c r="B54" s="626" t="s">
        <v>236</v>
      </c>
      <c r="C54" s="1147" t="s">
        <v>420</v>
      </c>
      <c r="D54" s="884">
        <v>36</v>
      </c>
      <c r="E54" s="885" t="s">
        <v>283</v>
      </c>
      <c r="F54" s="886">
        <v>39079</v>
      </c>
      <c r="G54" s="887">
        <v>362</v>
      </c>
      <c r="H54" s="888">
        <v>0.42038194444444449</v>
      </c>
      <c r="I54" s="897"/>
      <c r="J54" s="890">
        <v>1297</v>
      </c>
      <c r="K54" s="232"/>
      <c r="L54" s="3"/>
      <c r="M54" s="364"/>
      <c r="N54" s="166"/>
      <c r="O54" s="167"/>
      <c r="P54" s="280" t="s">
        <v>32</v>
      </c>
      <c r="Q54" s="167"/>
      <c r="R54" s="167"/>
      <c r="S54" s="166"/>
      <c r="T54" s="314"/>
      <c r="U54" s="280" t="s">
        <v>32</v>
      </c>
      <c r="V54" s="167"/>
      <c r="W54" s="172"/>
      <c r="X54" s="140"/>
      <c r="Y54" s="140" t="s">
        <v>16</v>
      </c>
      <c r="Z54" s="140"/>
      <c r="AA54" s="166"/>
      <c r="AB54" s="168" t="s">
        <v>32</v>
      </c>
      <c r="AC54" s="172"/>
      <c r="AD54" s="419"/>
      <c r="AE54" s="140"/>
      <c r="AF54" s="420" t="s">
        <v>16</v>
      </c>
      <c r="AG54" s="421"/>
      <c r="AH54" s="421"/>
      <c r="AI54" s="422"/>
      <c r="AJ54" s="420"/>
      <c r="AK54" s="421"/>
      <c r="AL54" s="421"/>
      <c r="AM54" s="422"/>
      <c r="AN54" s="139"/>
      <c r="AO54" s="281" t="s">
        <v>201</v>
      </c>
      <c r="AP54" s="290"/>
      <c r="AQ54" s="296" t="s">
        <v>301</v>
      </c>
      <c r="AR54" s="172"/>
      <c r="AS54" s="140"/>
      <c r="AT54" s="141" t="s">
        <v>16</v>
      </c>
      <c r="AU54" s="146"/>
      <c r="AV54" s="314" t="s">
        <v>301</v>
      </c>
      <c r="AW54" s="172"/>
      <c r="AX54" s="218"/>
      <c r="AY54" s="164"/>
      <c r="AZ54" s="239"/>
      <c r="BA54" s="239" t="s">
        <v>400</v>
      </c>
      <c r="BB54" s="164"/>
      <c r="BC54" s="164"/>
      <c r="BD54" s="164"/>
      <c r="BE54" s="164"/>
      <c r="BF54" s="246"/>
      <c r="BG54" s="247"/>
      <c r="BH54" s="3"/>
      <c r="BI54" s="4"/>
      <c r="BJ54" s="4"/>
      <c r="BK54" s="4"/>
      <c r="BL54" s="4"/>
      <c r="BM54" s="827" t="s">
        <v>438</v>
      </c>
      <c r="BN54" s="1064" t="s">
        <v>17</v>
      </c>
      <c r="BO54" s="20"/>
      <c r="BP54" s="971">
        <v>1.92363</v>
      </c>
      <c r="BQ54" s="972"/>
      <c r="BR54" s="982">
        <v>40.588999999999999</v>
      </c>
      <c r="BS54" s="990">
        <v>357.94200000000001</v>
      </c>
      <c r="BT54" s="984">
        <v>61.893000000000001</v>
      </c>
      <c r="BU54" s="976" t="s">
        <v>236</v>
      </c>
    </row>
    <row r="55" spans="1:74" s="7" customFormat="1" ht="8.25" customHeight="1" thickBot="1">
      <c r="A55"/>
      <c r="B55" s="212"/>
      <c r="C55" s="1147"/>
      <c r="D55" s="851"/>
      <c r="E55" s="891"/>
      <c r="F55" s="898"/>
      <c r="G55" s="893"/>
      <c r="H55" s="903"/>
      <c r="I55" s="906"/>
      <c r="J55" s="896"/>
      <c r="K55" s="4"/>
      <c r="L55" s="4"/>
      <c r="M55" s="4"/>
      <c r="N55" s="216"/>
      <c r="AF55" s="201"/>
      <c r="AG55" s="62"/>
      <c r="AH55" s="62"/>
      <c r="AI55" s="202"/>
      <c r="AJ55" s="201"/>
      <c r="AK55" s="200"/>
      <c r="AL55" s="200"/>
      <c r="AM55" s="202"/>
      <c r="BM55" s="827"/>
      <c r="BN55" s="1064"/>
      <c r="BO55" s="71"/>
      <c r="BP55" s="971"/>
      <c r="BQ55" s="972"/>
      <c r="BR55" s="982"/>
      <c r="BS55" s="985"/>
      <c r="BT55" s="984"/>
      <c r="BU55" s="989"/>
    </row>
    <row r="56" spans="1:74" s="7" customFormat="1" ht="14" customHeight="1" thickBot="1">
      <c r="A56" t="s">
        <v>465</v>
      </c>
      <c r="B56" s="626" t="s">
        <v>237</v>
      </c>
      <c r="C56" s="1147"/>
      <c r="D56" s="884">
        <v>37</v>
      </c>
      <c r="E56" s="885" t="s">
        <v>284</v>
      </c>
      <c r="F56" s="886">
        <v>39095</v>
      </c>
      <c r="G56" s="887">
        <v>13</v>
      </c>
      <c r="H56" s="902">
        <v>0.36008101851851854</v>
      </c>
      <c r="I56" s="897">
        <v>568.54999999999995</v>
      </c>
      <c r="J56" s="890">
        <v>1000</v>
      </c>
      <c r="K56" s="3"/>
      <c r="L56" s="3"/>
      <c r="M56" s="3"/>
      <c r="N56" s="364"/>
      <c r="O56" s="296" t="s">
        <v>301</v>
      </c>
      <c r="P56" s="167"/>
      <c r="Q56" s="463" t="s">
        <v>39</v>
      </c>
      <c r="R56" s="167"/>
      <c r="S56" s="314"/>
      <c r="T56" s="280" t="s">
        <v>32</v>
      </c>
      <c r="U56" s="167"/>
      <c r="V56" s="167"/>
      <c r="W56" s="463" t="s">
        <v>39</v>
      </c>
      <c r="X56" s="167"/>
      <c r="Y56" s="167" t="s">
        <v>301</v>
      </c>
      <c r="Z56" s="167"/>
      <c r="AA56" s="172"/>
      <c r="AB56" s="112"/>
      <c r="AC56" s="113"/>
      <c r="AD56" s="380" t="s">
        <v>38</v>
      </c>
      <c r="AE56" s="113"/>
      <c r="AF56" s="308"/>
      <c r="AG56" s="393"/>
      <c r="AH56" s="393"/>
      <c r="AI56" s="310"/>
      <c r="AJ56" s="308"/>
      <c r="AK56" s="309"/>
      <c r="AL56" s="309"/>
      <c r="AM56" s="393"/>
      <c r="AN56" s="423" t="s">
        <v>15</v>
      </c>
      <c r="AO56" s="113"/>
      <c r="AP56" s="424" t="s">
        <v>38</v>
      </c>
      <c r="AQ56" s="114"/>
      <c r="AR56" s="323"/>
      <c r="AS56" s="377" t="s">
        <v>201</v>
      </c>
      <c r="AT56" s="290"/>
      <c r="AU56" s="290"/>
      <c r="AV56" s="296" t="s">
        <v>301</v>
      </c>
      <c r="AW56" s="172"/>
      <c r="AX56" s="377" t="s">
        <v>201</v>
      </c>
      <c r="AY56" s="306"/>
      <c r="AZ56" s="32" t="s">
        <v>195</v>
      </c>
      <c r="BA56" s="315"/>
      <c r="BB56" s="315"/>
      <c r="BC56" s="425" t="s">
        <v>30</v>
      </c>
      <c r="BD56" s="315"/>
      <c r="BE56" s="426"/>
      <c r="BF56" s="218"/>
      <c r="BG56" s="239" t="s">
        <v>300</v>
      </c>
      <c r="BH56" s="164"/>
      <c r="BI56" s="164"/>
      <c r="BJ56" s="164"/>
      <c r="BK56" s="164"/>
      <c r="BM56" s="827" t="s">
        <v>438</v>
      </c>
      <c r="BN56" s="1065" t="s">
        <v>17</v>
      </c>
      <c r="BO56" s="41" t="s">
        <v>40</v>
      </c>
      <c r="BP56" s="986">
        <v>1.8785700000000001</v>
      </c>
      <c r="BQ56" s="972"/>
      <c r="BR56" s="982">
        <v>30.722999999999999</v>
      </c>
      <c r="BS56" s="990">
        <v>358.11799999999999</v>
      </c>
      <c r="BT56" s="984">
        <v>53.284999999999997</v>
      </c>
      <c r="BU56" s="976" t="s">
        <v>237</v>
      </c>
      <c r="BV56" s="7" t="s">
        <v>536</v>
      </c>
    </row>
    <row r="57" spans="1:74" s="7" customFormat="1" ht="8.25" customHeight="1" thickBot="1">
      <c r="A57"/>
      <c r="B57" s="212"/>
      <c r="C57" s="1147"/>
      <c r="D57" s="851"/>
      <c r="E57" s="891"/>
      <c r="F57" s="892"/>
      <c r="G57" s="900"/>
      <c r="H57" s="901"/>
      <c r="I57" s="905"/>
      <c r="J57" s="896"/>
      <c r="K57" s="4"/>
      <c r="L57" s="4"/>
      <c r="M57" s="4"/>
      <c r="N57" s="4"/>
      <c r="AF57" s="201"/>
      <c r="AG57" s="62"/>
      <c r="AH57" s="62"/>
      <c r="AI57" s="202"/>
      <c r="AJ57" s="201"/>
      <c r="AK57" s="200"/>
      <c r="AL57" s="200"/>
      <c r="AM57" s="202"/>
      <c r="BF57" s="216"/>
      <c r="BG57" s="216"/>
      <c r="BH57" s="216"/>
      <c r="BM57" s="827"/>
      <c r="BN57" s="1064"/>
      <c r="BO57" s="460"/>
      <c r="BP57" s="971"/>
      <c r="BQ57" s="972"/>
      <c r="BR57" s="982"/>
      <c r="BS57" s="985"/>
      <c r="BT57" s="984"/>
      <c r="BU57" s="989"/>
    </row>
    <row r="58" spans="1:74" s="7" customFormat="1" ht="14" customHeight="1" thickBot="1">
      <c r="A58" t="s">
        <v>466</v>
      </c>
      <c r="B58" s="626" t="s">
        <v>238</v>
      </c>
      <c r="C58" s="1147"/>
      <c r="D58" s="884">
        <v>38</v>
      </c>
      <c r="E58" s="885" t="s">
        <v>284</v>
      </c>
      <c r="F58" s="886">
        <v>39111</v>
      </c>
      <c r="G58" s="887">
        <v>29</v>
      </c>
      <c r="H58" s="902">
        <v>0.3027199074074074</v>
      </c>
      <c r="I58" s="897"/>
      <c r="J58" s="890">
        <v>2631</v>
      </c>
      <c r="K58" s="3"/>
      <c r="L58" s="3"/>
      <c r="M58" s="3"/>
      <c r="N58" s="364"/>
      <c r="O58" s="296" t="s">
        <v>301</v>
      </c>
      <c r="P58" s="167"/>
      <c r="Q58" s="463" t="s">
        <v>39</v>
      </c>
      <c r="R58" s="167"/>
      <c r="S58" s="314"/>
      <c r="T58" s="280" t="s">
        <v>32</v>
      </c>
      <c r="U58" s="167"/>
      <c r="V58" s="167"/>
      <c r="W58" s="463" t="s">
        <v>39</v>
      </c>
      <c r="X58" s="313"/>
      <c r="Y58" s="313"/>
      <c r="Z58" s="313" t="s">
        <v>304</v>
      </c>
      <c r="AA58" s="313"/>
      <c r="AB58" s="313"/>
      <c r="AC58" s="313"/>
      <c r="AD58" s="463" t="s">
        <v>39</v>
      </c>
      <c r="AE58" s="314" t="s">
        <v>32</v>
      </c>
      <c r="AF58" s="427"/>
      <c r="AG58" s="428"/>
      <c r="AH58" s="411"/>
      <c r="AI58" s="413"/>
      <c r="AJ58" s="411" t="s">
        <v>31</v>
      </c>
      <c r="AK58" s="412"/>
      <c r="AL58" s="412"/>
      <c r="AM58" s="413"/>
      <c r="AN58" s="429"/>
      <c r="AO58" s="281" t="s">
        <v>201</v>
      </c>
      <c r="AP58" s="282"/>
      <c r="AQ58" s="167"/>
      <c r="AR58" s="167"/>
      <c r="AS58" s="167"/>
      <c r="AT58" s="167"/>
      <c r="AU58" s="167"/>
      <c r="AV58" s="167"/>
      <c r="AW58" s="167"/>
      <c r="AX58" s="167" t="s">
        <v>32</v>
      </c>
      <c r="AY58" s="167"/>
      <c r="AZ58" s="167"/>
      <c r="BA58" s="167"/>
      <c r="BB58" s="167"/>
      <c r="BC58" s="167"/>
      <c r="BD58" s="167"/>
      <c r="BE58" s="172"/>
      <c r="BF58" s="218"/>
      <c r="BG58" s="239" t="s">
        <v>300</v>
      </c>
      <c r="BH58" s="164"/>
      <c r="BI58" s="164"/>
      <c r="BJ58" s="164"/>
      <c r="BK58" s="164"/>
      <c r="BM58" s="827" t="s">
        <v>438</v>
      </c>
      <c r="BN58" s="1065" t="s">
        <v>17</v>
      </c>
      <c r="BO58" s="41" t="s">
        <v>195</v>
      </c>
      <c r="BP58" s="986">
        <v>1.8380300000000001</v>
      </c>
      <c r="BQ58" s="972"/>
      <c r="BR58" s="982">
        <v>32.893999999999998</v>
      </c>
      <c r="BS58" s="990">
        <v>330.214</v>
      </c>
      <c r="BT58" s="984">
        <v>71.932000000000002</v>
      </c>
      <c r="BU58" s="976" t="s">
        <v>238</v>
      </c>
      <c r="BV58" s="7" t="s">
        <v>536</v>
      </c>
    </row>
    <row r="59" spans="1:74" s="7" customFormat="1" ht="8.25" customHeight="1" thickBot="1">
      <c r="A59"/>
      <c r="B59" s="214"/>
      <c r="C59" s="1147"/>
      <c r="D59" s="851"/>
      <c r="E59" s="891"/>
      <c r="F59" s="898"/>
      <c r="G59" s="893"/>
      <c r="H59" s="903"/>
      <c r="I59" s="906"/>
      <c r="J59" s="911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201"/>
      <c r="AG59" s="62"/>
      <c r="AH59" s="62"/>
      <c r="AI59" s="202"/>
      <c r="AJ59" s="201"/>
      <c r="AK59" s="200"/>
      <c r="AL59" s="200"/>
      <c r="AM59" s="202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M59" s="827"/>
      <c r="BN59" s="1133"/>
      <c r="BO59" s="61"/>
      <c r="BP59" s="971"/>
      <c r="BQ59" s="972"/>
      <c r="BR59" s="982"/>
      <c r="BS59" s="985"/>
      <c r="BT59" s="984"/>
      <c r="BU59" s="992"/>
    </row>
    <row r="60" spans="1:74" s="7" customFormat="1" ht="14" customHeight="1" thickBot="1">
      <c r="A60" t="s">
        <v>467</v>
      </c>
      <c r="B60" s="626" t="s">
        <v>239</v>
      </c>
      <c r="C60" s="1147"/>
      <c r="D60" s="884">
        <v>39</v>
      </c>
      <c r="E60" s="885" t="s">
        <v>285</v>
      </c>
      <c r="F60" s="886">
        <v>39135</v>
      </c>
      <c r="G60" s="887">
        <v>53</v>
      </c>
      <c r="H60" s="902">
        <v>0.1336111111111111</v>
      </c>
      <c r="I60" s="897">
        <v>239.22</v>
      </c>
      <c r="J60" s="890">
        <v>1000</v>
      </c>
      <c r="K60" s="3"/>
      <c r="L60" s="3"/>
      <c r="M60" s="3"/>
      <c r="N60" s="3"/>
      <c r="O60" s="4"/>
      <c r="P60" s="262"/>
      <c r="Q60" s="742" t="s">
        <v>39</v>
      </c>
      <c r="R60" s="716"/>
      <c r="S60" s="737"/>
      <c r="T60" s="743" t="s">
        <v>32</v>
      </c>
      <c r="U60" s="717"/>
      <c r="V60" s="717"/>
      <c r="W60" s="742" t="s">
        <v>39</v>
      </c>
      <c r="X60" s="717"/>
      <c r="Y60" s="717" t="s">
        <v>301</v>
      </c>
      <c r="Z60" s="717"/>
      <c r="AA60" s="718"/>
      <c r="AB60" s="744"/>
      <c r="AC60" s="722"/>
      <c r="AD60" s="722"/>
      <c r="AE60" s="722"/>
      <c r="AF60" s="745" t="s">
        <v>38</v>
      </c>
      <c r="AG60" s="746"/>
      <c r="AH60" s="384"/>
      <c r="AI60" s="381"/>
      <c r="AJ60" s="382"/>
      <c r="AK60" s="747"/>
      <c r="AL60" s="747"/>
      <c r="AM60" s="748"/>
      <c r="AN60" s="113"/>
      <c r="AO60" s="113"/>
      <c r="AP60" s="113"/>
      <c r="AQ60" s="114"/>
      <c r="AR60" s="323"/>
      <c r="AS60" s="290" t="s">
        <v>201</v>
      </c>
      <c r="AT60" s="290"/>
      <c r="AU60" s="290"/>
      <c r="AV60" s="296" t="s">
        <v>301</v>
      </c>
      <c r="AW60" s="718"/>
      <c r="AX60" s="682" t="s">
        <v>201</v>
      </c>
      <c r="AY60" s="681"/>
      <c r="AZ60" s="749" t="s">
        <v>195</v>
      </c>
      <c r="BA60" s="717"/>
      <c r="BB60" s="717"/>
      <c r="BC60" s="717"/>
      <c r="BD60" s="750" t="s">
        <v>32</v>
      </c>
      <c r="BE60" s="717"/>
      <c r="BF60" s="717"/>
      <c r="BG60" s="718"/>
      <c r="BH60" s="751" t="s">
        <v>400</v>
      </c>
      <c r="BI60" s="740"/>
      <c r="BJ60" s="740"/>
      <c r="BK60" s="164"/>
      <c r="BM60" s="827" t="s">
        <v>438</v>
      </c>
      <c r="BN60" s="1064" t="s">
        <v>438</v>
      </c>
      <c r="BO60" s="20"/>
      <c r="BP60" s="971">
        <v>13.6557</v>
      </c>
      <c r="BQ60" s="981" t="s">
        <v>540</v>
      </c>
      <c r="BR60" s="982">
        <v>30.417999999999999</v>
      </c>
      <c r="BS60" s="990">
        <v>16.084</v>
      </c>
      <c r="BT60" s="984">
        <v>161.25700000000001</v>
      </c>
      <c r="BU60" s="976" t="s">
        <v>239</v>
      </c>
      <c r="BV60" s="7" t="s">
        <v>536</v>
      </c>
    </row>
    <row r="61" spans="1:74" s="7" customFormat="1" ht="8.25" customHeight="1" thickBot="1">
      <c r="A61"/>
      <c r="B61" s="212"/>
      <c r="C61" s="1147"/>
      <c r="D61" s="851"/>
      <c r="E61" s="891"/>
      <c r="F61" s="892"/>
      <c r="G61" s="900"/>
      <c r="H61" s="901"/>
      <c r="I61" s="905"/>
      <c r="J61" s="896"/>
      <c r="K61" s="216"/>
      <c r="L61" s="216"/>
      <c r="M61" s="216"/>
      <c r="N61" s="216"/>
      <c r="O61" s="216"/>
      <c r="P61" s="216"/>
      <c r="AF61" s="201"/>
      <c r="AG61" s="62"/>
      <c r="AH61" s="62"/>
      <c r="AI61" s="202"/>
      <c r="AJ61" s="201"/>
      <c r="AK61" s="200"/>
      <c r="AL61" s="200"/>
      <c r="AM61" s="202"/>
      <c r="BB61" s="216"/>
      <c r="BC61" s="216"/>
      <c r="BD61" s="216"/>
      <c r="BE61" s="216"/>
      <c r="BF61" s="216"/>
      <c r="BG61" s="216"/>
      <c r="BH61" s="216"/>
      <c r="BM61" s="827"/>
      <c r="BN61" s="1063"/>
      <c r="BO61" s="71"/>
      <c r="BP61" s="971"/>
      <c r="BQ61" s="972"/>
      <c r="BR61" s="982"/>
      <c r="BS61" s="985"/>
      <c r="BT61" s="984"/>
      <c r="BU61" s="989"/>
    </row>
    <row r="62" spans="1:74" s="7" customFormat="1" ht="14" customHeight="1" thickBot="1">
      <c r="A62" t="s">
        <v>468</v>
      </c>
      <c r="B62" s="626" t="s">
        <v>240</v>
      </c>
      <c r="C62" s="1147"/>
      <c r="D62" s="884">
        <v>40</v>
      </c>
      <c r="E62" s="885" t="s">
        <v>285</v>
      </c>
      <c r="F62" s="886">
        <v>39151</v>
      </c>
      <c r="G62" s="887">
        <v>69</v>
      </c>
      <c r="H62" s="902">
        <v>7.5694444444444439E-2</v>
      </c>
      <c r="I62" s="897">
        <v>446.78</v>
      </c>
      <c r="J62" s="890">
        <v>981</v>
      </c>
      <c r="K62" s="4"/>
      <c r="L62" s="4"/>
      <c r="M62" s="4"/>
      <c r="N62" s="4"/>
      <c r="O62" s="4"/>
      <c r="P62" s="262"/>
      <c r="Q62" s="463" t="s">
        <v>39</v>
      </c>
      <c r="R62" s="166"/>
      <c r="S62" s="314"/>
      <c r="T62" s="280" t="s">
        <v>32</v>
      </c>
      <c r="U62" s="167"/>
      <c r="V62" s="167"/>
      <c r="W62" s="463" t="s">
        <v>39</v>
      </c>
      <c r="X62" s="167"/>
      <c r="Y62" s="167" t="s">
        <v>301</v>
      </c>
      <c r="Z62" s="167"/>
      <c r="AA62" s="167"/>
      <c r="AB62" s="166"/>
      <c r="AC62" s="167"/>
      <c r="AD62" s="430" t="s">
        <v>32</v>
      </c>
      <c r="AE62" s="259"/>
      <c r="AF62" s="431"/>
      <c r="AG62" s="643" t="s">
        <v>40</v>
      </c>
      <c r="AH62" s="698"/>
      <c r="AI62" s="653" t="s">
        <v>17</v>
      </c>
      <c r="AJ62" s="655"/>
      <c r="AK62" s="427"/>
      <c r="AL62" s="344" t="s">
        <v>32</v>
      </c>
      <c r="AM62" s="428"/>
      <c r="AN62" s="433"/>
      <c r="AO62" s="377" t="s">
        <v>201</v>
      </c>
      <c r="AP62" s="290"/>
      <c r="AQ62" s="41" t="s">
        <v>266</v>
      </c>
      <c r="AR62" s="313"/>
      <c r="AS62" s="322" t="s">
        <v>30</v>
      </c>
      <c r="AT62" s="150"/>
      <c r="AU62" s="463" t="s">
        <v>39</v>
      </c>
      <c r="AV62" s="296" t="s">
        <v>301</v>
      </c>
      <c r="AW62" s="167"/>
      <c r="AX62" s="281" t="s">
        <v>201</v>
      </c>
      <c r="AY62" s="337"/>
      <c r="AZ62" s="434" t="s">
        <v>302</v>
      </c>
      <c r="BA62" s="435"/>
      <c r="BB62" s="218"/>
      <c r="BC62" s="164"/>
      <c r="BD62" s="164"/>
      <c r="BE62" s="239" t="s">
        <v>300</v>
      </c>
      <c r="BF62" s="164"/>
      <c r="BG62" s="164"/>
      <c r="BH62" s="164"/>
      <c r="BI62" s="164"/>
      <c r="BJ62" s="170"/>
      <c r="BK62" s="395"/>
      <c r="BL62" s="4"/>
      <c r="BM62" s="827" t="s">
        <v>438</v>
      </c>
      <c r="BN62" s="1065" t="s">
        <v>438</v>
      </c>
      <c r="BO62" s="32" t="s">
        <v>15</v>
      </c>
      <c r="BP62" s="986">
        <v>13.6145</v>
      </c>
      <c r="BQ62" s="972"/>
      <c r="BR62" s="982">
        <v>31.672999999999998</v>
      </c>
      <c r="BS62" s="990">
        <v>357.70299999999997</v>
      </c>
      <c r="BT62" s="984">
        <v>149.51599999999999</v>
      </c>
      <c r="BU62" s="976" t="s">
        <v>240</v>
      </c>
    </row>
    <row r="63" spans="1:74" s="7" customFormat="1" ht="8.25" customHeight="1" thickBot="1">
      <c r="A63"/>
      <c r="B63" s="212"/>
      <c r="C63" s="1147"/>
      <c r="D63" s="851"/>
      <c r="E63" s="891"/>
      <c r="F63" s="892"/>
      <c r="G63" s="893"/>
      <c r="H63" s="903"/>
      <c r="I63" s="905"/>
      <c r="J63" s="896"/>
      <c r="K63" s="4"/>
      <c r="L63" s="4"/>
      <c r="M63" s="4"/>
      <c r="N63" s="4"/>
      <c r="O63" s="4"/>
      <c r="P63" s="4"/>
      <c r="Q63" s="216"/>
      <c r="AF63" s="201"/>
      <c r="AG63" s="62"/>
      <c r="AH63" s="62"/>
      <c r="AI63" s="202"/>
      <c r="AJ63" s="201"/>
      <c r="AK63" s="200"/>
      <c r="AL63" s="200"/>
      <c r="AM63" s="202"/>
      <c r="BB63" s="217"/>
      <c r="BC63" s="217"/>
      <c r="BD63" s="217"/>
      <c r="BE63" s="217"/>
      <c r="BF63" s="217"/>
      <c r="BG63" s="217"/>
      <c r="BH63" s="4"/>
      <c r="BM63" s="827"/>
      <c r="BN63" s="1063"/>
      <c r="BO63" s="460"/>
      <c r="BP63" s="971"/>
      <c r="BQ63" s="972"/>
      <c r="BR63" s="982"/>
      <c r="BS63" s="985"/>
      <c r="BT63" s="984"/>
      <c r="BU63" s="989"/>
    </row>
    <row r="64" spans="1:74" s="7" customFormat="1" ht="14" customHeight="1" thickBot="1">
      <c r="A64" t="s">
        <v>469</v>
      </c>
      <c r="B64" s="626" t="s">
        <v>241</v>
      </c>
      <c r="C64" s="1147"/>
      <c r="D64" s="884">
        <v>41</v>
      </c>
      <c r="E64" s="885" t="s">
        <v>285</v>
      </c>
      <c r="F64" s="886">
        <v>39167</v>
      </c>
      <c r="G64" s="887">
        <v>85</v>
      </c>
      <c r="H64" s="902">
        <v>1.6284722222222221E-2</v>
      </c>
      <c r="I64" s="897">
        <v>572.70000000000005</v>
      </c>
      <c r="J64" s="890">
        <v>1010</v>
      </c>
      <c r="K64" s="4"/>
      <c r="L64" s="4"/>
      <c r="M64" s="4"/>
      <c r="N64" s="4"/>
      <c r="O64" s="4"/>
      <c r="P64" s="4"/>
      <c r="Q64" s="262"/>
      <c r="R64" s="166"/>
      <c r="S64" s="314"/>
      <c r="T64" s="280" t="s">
        <v>32</v>
      </c>
      <c r="U64" s="167"/>
      <c r="V64" s="167"/>
      <c r="W64" s="463" t="s">
        <v>39</v>
      </c>
      <c r="X64" s="167"/>
      <c r="Y64" s="167" t="s">
        <v>301</v>
      </c>
      <c r="Z64" s="167"/>
      <c r="AA64" s="167"/>
      <c r="AB64" s="463" t="s">
        <v>39</v>
      </c>
      <c r="AC64" s="313"/>
      <c r="AD64" s="375" t="s">
        <v>30</v>
      </c>
      <c r="AE64" s="418"/>
      <c r="AF64" s="370"/>
      <c r="AG64" s="379" t="s">
        <v>307</v>
      </c>
      <c r="AH64" s="379"/>
      <c r="AI64" s="372"/>
      <c r="AJ64" s="370"/>
      <c r="AK64" s="373"/>
      <c r="AL64" s="373"/>
      <c r="AM64" s="372"/>
      <c r="AN64" s="752" t="s">
        <v>301</v>
      </c>
      <c r="AO64" s="753"/>
      <c r="AP64" s="312"/>
      <c r="AQ64" s="313"/>
      <c r="AR64" s="322" t="s">
        <v>30</v>
      </c>
      <c r="AS64" s="313"/>
      <c r="AT64" s="313"/>
      <c r="AU64" s="463" t="s">
        <v>39</v>
      </c>
      <c r="AV64" s="314" t="s">
        <v>301</v>
      </c>
      <c r="AW64" s="172"/>
      <c r="AX64" s="281" t="s">
        <v>201</v>
      </c>
      <c r="AY64" s="337"/>
      <c r="AZ64" s="289"/>
      <c r="BA64" s="162"/>
      <c r="BB64" s="162"/>
      <c r="BC64" s="356" t="s">
        <v>302</v>
      </c>
      <c r="BD64" s="162"/>
      <c r="BE64" s="162"/>
      <c r="BF64" s="162"/>
      <c r="BG64" s="163"/>
      <c r="BH64" s="234" t="s">
        <v>400</v>
      </c>
      <c r="BI64" s="164"/>
      <c r="BJ64" s="164"/>
      <c r="BK64" s="164"/>
      <c r="BM64" s="827" t="s">
        <v>438</v>
      </c>
      <c r="BN64" s="1135" t="s">
        <v>438</v>
      </c>
      <c r="BO64" s="666" t="s">
        <v>14</v>
      </c>
      <c r="BP64" s="986">
        <v>13.571099999999999</v>
      </c>
      <c r="BQ64" s="972"/>
      <c r="BR64" s="982">
        <v>40.902000000000001</v>
      </c>
      <c r="BS64" s="990">
        <v>357.71499999999997</v>
      </c>
      <c r="BT64" s="984">
        <v>144.13900000000001</v>
      </c>
      <c r="BU64" s="976" t="s">
        <v>241</v>
      </c>
    </row>
    <row r="65" spans="1:74" s="7" customFormat="1" ht="8.25" customHeight="1" thickBot="1">
      <c r="A65"/>
      <c r="B65" s="212"/>
      <c r="C65" s="1147"/>
      <c r="D65" s="851"/>
      <c r="E65" s="891"/>
      <c r="F65" s="892"/>
      <c r="G65" s="893"/>
      <c r="H65" s="903"/>
      <c r="I65" s="905"/>
      <c r="J65" s="896"/>
      <c r="K65" s="4"/>
      <c r="L65" s="4"/>
      <c r="M65" s="4"/>
      <c r="N65" s="4"/>
      <c r="O65" s="4"/>
      <c r="P65" s="4"/>
      <c r="Q65" s="217"/>
      <c r="AB65" s="2"/>
      <c r="AF65" s="201"/>
      <c r="AG65" s="62"/>
      <c r="AH65" s="62"/>
      <c r="AI65" s="202"/>
      <c r="AJ65" s="201"/>
      <c r="AK65" s="200"/>
      <c r="AL65" s="200"/>
      <c r="AM65" s="202"/>
      <c r="BH65" s="4"/>
      <c r="BM65" s="827"/>
      <c r="BN65" s="1063"/>
      <c r="BO65" s="61"/>
      <c r="BP65" s="971"/>
      <c r="BQ65" s="972"/>
      <c r="BR65" s="982"/>
      <c r="BS65" s="985"/>
      <c r="BT65" s="984"/>
      <c r="BU65" s="989"/>
    </row>
    <row r="66" spans="1:74" s="7" customFormat="1" ht="14" customHeight="1" thickBot="1">
      <c r="A66" t="s">
        <v>470</v>
      </c>
      <c r="B66" s="626" t="s">
        <v>242</v>
      </c>
      <c r="C66" s="1147"/>
      <c r="D66" s="884">
        <v>42</v>
      </c>
      <c r="E66" s="885" t="s">
        <v>286</v>
      </c>
      <c r="F66" s="886">
        <v>39182</v>
      </c>
      <c r="G66" s="887">
        <v>100</v>
      </c>
      <c r="H66" s="888">
        <v>0.95694444444444438</v>
      </c>
      <c r="I66" s="897">
        <v>312.49</v>
      </c>
      <c r="J66" s="890">
        <v>991</v>
      </c>
      <c r="K66" s="3"/>
      <c r="L66" s="3"/>
      <c r="M66" s="3"/>
      <c r="N66" s="3"/>
      <c r="O66" s="3"/>
      <c r="P66" s="262"/>
      <c r="Q66" s="463" t="s">
        <v>39</v>
      </c>
      <c r="R66" s="296" t="s">
        <v>301</v>
      </c>
      <c r="S66" s="167"/>
      <c r="T66" s="137"/>
      <c r="U66" s="356" t="s">
        <v>302</v>
      </c>
      <c r="V66" s="162"/>
      <c r="W66" s="163"/>
      <c r="X66" s="313"/>
      <c r="Y66" s="363" t="s">
        <v>298</v>
      </c>
      <c r="Z66" s="313"/>
      <c r="AA66" s="313"/>
      <c r="AB66" s="112"/>
      <c r="AC66" s="113"/>
      <c r="AD66" s="380" t="s">
        <v>38</v>
      </c>
      <c r="AE66" s="113"/>
      <c r="AF66" s="308"/>
      <c r="AG66" s="393"/>
      <c r="AH66" s="393"/>
      <c r="AI66" s="310"/>
      <c r="AJ66" s="308"/>
      <c r="AK66" s="309"/>
      <c r="AL66" s="309"/>
      <c r="AM66" s="310"/>
      <c r="AN66" s="398" t="s">
        <v>195</v>
      </c>
      <c r="AO66" s="377" t="s">
        <v>201</v>
      </c>
      <c r="AP66" s="290"/>
      <c r="AQ66" s="41" t="s">
        <v>266</v>
      </c>
      <c r="AR66" s="290"/>
      <c r="AS66" s="290" t="s">
        <v>201</v>
      </c>
      <c r="AT66" s="290"/>
      <c r="AU66" s="282"/>
      <c r="AV66" s="166"/>
      <c r="AW66" s="167"/>
      <c r="AX66" s="167"/>
      <c r="AY66" s="167"/>
      <c r="AZ66" s="167"/>
      <c r="BA66" s="314" t="s">
        <v>297</v>
      </c>
      <c r="BB66" s="167"/>
      <c r="BC66" s="167"/>
      <c r="BD66" s="167"/>
      <c r="BE66" s="167"/>
      <c r="BF66" s="167"/>
      <c r="BG66" s="172"/>
      <c r="BH66" s="234" t="s">
        <v>400</v>
      </c>
      <c r="BI66" s="164"/>
      <c r="BJ66" s="164"/>
      <c r="BK66" s="164"/>
      <c r="BM66" s="827" t="s">
        <v>438</v>
      </c>
      <c r="BN66" s="1063" t="s">
        <v>438</v>
      </c>
      <c r="BO66" s="20"/>
      <c r="BP66" s="971">
        <v>13.528</v>
      </c>
      <c r="BQ66" s="972"/>
      <c r="BR66" s="982">
        <v>50.127000000000002</v>
      </c>
      <c r="BS66" s="990">
        <v>357.779</v>
      </c>
      <c r="BT66" s="984">
        <v>137.404</v>
      </c>
      <c r="BU66" s="976" t="s">
        <v>242</v>
      </c>
      <c r="BV66" s="7" t="s">
        <v>536</v>
      </c>
    </row>
    <row r="67" spans="1:74" s="7" customFormat="1" ht="8.25" customHeight="1" thickBot="1">
      <c r="A67"/>
      <c r="B67" s="212"/>
      <c r="C67" s="1147"/>
      <c r="D67" s="851"/>
      <c r="E67" s="891"/>
      <c r="F67" s="892"/>
      <c r="G67" s="893"/>
      <c r="H67" s="903"/>
      <c r="I67" s="905"/>
      <c r="J67" s="896"/>
      <c r="K67" s="217"/>
      <c r="L67" s="217"/>
      <c r="M67" s="217"/>
      <c r="N67" s="217"/>
      <c r="O67" s="217"/>
      <c r="P67" s="217"/>
      <c r="AF67" s="201"/>
      <c r="AG67" s="62"/>
      <c r="AH67" s="62"/>
      <c r="AI67" s="202"/>
      <c r="AJ67" s="201"/>
      <c r="AK67" s="200"/>
      <c r="AL67" s="200"/>
      <c r="AM67" s="202"/>
      <c r="BB67" s="216"/>
      <c r="BC67" s="216"/>
      <c r="BD67" s="216"/>
      <c r="BE67" s="216"/>
      <c r="BF67" s="216"/>
      <c r="BG67" s="216"/>
      <c r="BH67" s="4"/>
      <c r="BM67" s="827"/>
      <c r="BN67" s="1063"/>
      <c r="BO67" s="20"/>
      <c r="BP67" s="971"/>
      <c r="BQ67" s="972"/>
      <c r="BR67" s="982"/>
      <c r="BS67" s="985"/>
      <c r="BT67" s="984"/>
      <c r="BU67" s="989"/>
    </row>
    <row r="68" spans="1:74" s="7" customFormat="1" ht="14" customHeight="1" thickBot="1">
      <c r="A68" t="s">
        <v>471</v>
      </c>
      <c r="B68" s="626" t="s">
        <v>243</v>
      </c>
      <c r="C68" s="1147"/>
      <c r="D68" s="884">
        <v>43</v>
      </c>
      <c r="E68" s="885" t="s">
        <v>286</v>
      </c>
      <c r="F68" s="886">
        <v>39198</v>
      </c>
      <c r="G68" s="887">
        <v>116</v>
      </c>
      <c r="H68" s="888">
        <v>0.89789351851851851</v>
      </c>
      <c r="I68" s="897">
        <v>314.02999999999997</v>
      </c>
      <c r="J68" s="890">
        <v>981</v>
      </c>
      <c r="K68" s="3"/>
      <c r="L68" s="3"/>
      <c r="M68" s="3"/>
      <c r="N68" s="3"/>
      <c r="O68" s="3"/>
      <c r="P68" s="3"/>
      <c r="Q68" s="262"/>
      <c r="R68" s="166"/>
      <c r="S68" s="314"/>
      <c r="T68" s="168" t="s">
        <v>32</v>
      </c>
      <c r="U68" s="167"/>
      <c r="V68" s="167"/>
      <c r="W68" s="463" t="s">
        <v>39</v>
      </c>
      <c r="X68" s="162"/>
      <c r="Y68" s="356" t="s">
        <v>302</v>
      </c>
      <c r="Z68" s="162"/>
      <c r="AA68" s="163"/>
      <c r="AB68" s="166"/>
      <c r="AC68" s="168" t="s">
        <v>32</v>
      </c>
      <c r="AD68" s="167"/>
      <c r="AE68" s="112"/>
      <c r="AF68" s="308"/>
      <c r="AG68" s="393"/>
      <c r="AH68" s="393"/>
      <c r="AI68" s="310"/>
      <c r="AJ68" s="308"/>
      <c r="AK68" s="309"/>
      <c r="AL68" s="309"/>
      <c r="AM68" s="310"/>
      <c r="AN68" s="380" t="s">
        <v>38</v>
      </c>
      <c r="AO68" s="113"/>
      <c r="AP68" s="113"/>
      <c r="AQ68" s="114"/>
      <c r="AR68" s="162"/>
      <c r="AS68" s="414" t="s">
        <v>31</v>
      </c>
      <c r="AT68" s="162"/>
      <c r="AU68" s="463" t="s">
        <v>39</v>
      </c>
      <c r="AV68" s="314" t="s">
        <v>301</v>
      </c>
      <c r="AW68" s="172"/>
      <c r="AX68" s="281" t="s">
        <v>201</v>
      </c>
      <c r="AY68" s="306"/>
      <c r="AZ68" s="405" t="s">
        <v>195</v>
      </c>
      <c r="BA68" s="437" t="s">
        <v>266</v>
      </c>
      <c r="BB68" s="218"/>
      <c r="BC68" s="164"/>
      <c r="BD68" s="164"/>
      <c r="BE68" s="239" t="s">
        <v>400</v>
      </c>
      <c r="BF68" s="164"/>
      <c r="BG68" s="164"/>
      <c r="BH68" s="164"/>
      <c r="BI68" s="164"/>
      <c r="BJ68" s="164"/>
      <c r="BK68" s="170"/>
      <c r="BL68" s="395"/>
      <c r="BM68" s="827" t="s">
        <v>438</v>
      </c>
      <c r="BN68" s="1063" t="s">
        <v>438</v>
      </c>
      <c r="BO68" s="20"/>
      <c r="BP68" s="971">
        <v>13.485300000000001</v>
      </c>
      <c r="BQ68" s="972"/>
      <c r="BR68" s="982">
        <v>59.35</v>
      </c>
      <c r="BS68" s="990">
        <v>357.84</v>
      </c>
      <c r="BT68" s="984">
        <v>129.82300000000001</v>
      </c>
      <c r="BU68" s="976" t="s">
        <v>243</v>
      </c>
      <c r="BV68" s="7" t="s">
        <v>536</v>
      </c>
    </row>
    <row r="69" spans="1:74" s="7" customFormat="1" ht="8.25" customHeight="1" thickBot="1">
      <c r="A69"/>
      <c r="B69" s="212"/>
      <c r="C69" s="1147"/>
      <c r="D69" s="851"/>
      <c r="E69" s="891"/>
      <c r="F69" s="892"/>
      <c r="G69" s="893"/>
      <c r="H69" s="903"/>
      <c r="I69" s="905"/>
      <c r="J69" s="896"/>
      <c r="K69" s="216"/>
      <c r="L69" s="216"/>
      <c r="M69" s="216"/>
      <c r="N69" s="216"/>
      <c r="O69" s="216"/>
      <c r="P69" s="216"/>
      <c r="Q69" s="216"/>
      <c r="AF69" s="201"/>
      <c r="AG69" s="62"/>
      <c r="AH69" s="62"/>
      <c r="AI69" s="202"/>
      <c r="AJ69" s="201"/>
      <c r="AK69" s="200"/>
      <c r="AL69" s="200"/>
      <c r="AM69" s="202"/>
      <c r="BB69" s="217"/>
      <c r="BC69" s="217"/>
      <c r="BD69" s="217"/>
      <c r="BE69" s="217"/>
      <c r="BF69" s="217"/>
      <c r="BG69" s="217"/>
      <c r="BH69" s="217"/>
      <c r="BM69" s="827"/>
      <c r="BN69" s="1063"/>
      <c r="BO69" s="20"/>
      <c r="BP69" s="971"/>
      <c r="BQ69" s="972"/>
      <c r="BR69" s="982"/>
      <c r="BS69" s="985"/>
      <c r="BT69" s="984"/>
      <c r="BU69" s="989"/>
    </row>
    <row r="70" spans="1:74" s="7" customFormat="1" ht="14" customHeight="1" thickBot="1">
      <c r="A70" t="s">
        <v>472</v>
      </c>
      <c r="B70" s="626" t="s">
        <v>244</v>
      </c>
      <c r="C70" s="1147"/>
      <c r="D70" s="884">
        <v>44</v>
      </c>
      <c r="E70" s="885" t="s">
        <v>287</v>
      </c>
      <c r="F70" s="886">
        <v>39214</v>
      </c>
      <c r="G70" s="887">
        <v>132</v>
      </c>
      <c r="H70" s="888">
        <v>0.8402546296296296</v>
      </c>
      <c r="I70" s="897">
        <v>344.61</v>
      </c>
      <c r="J70" s="890">
        <v>959</v>
      </c>
      <c r="K70" s="3"/>
      <c r="L70" s="4"/>
      <c r="M70" s="3"/>
      <c r="N70" s="3"/>
      <c r="O70" s="3"/>
      <c r="P70" s="3"/>
      <c r="Q70" s="262"/>
      <c r="R70" s="296" t="s">
        <v>301</v>
      </c>
      <c r="S70" s="167"/>
      <c r="T70" s="137"/>
      <c r="U70" s="356" t="s">
        <v>302</v>
      </c>
      <c r="V70" s="162"/>
      <c r="W70" s="163"/>
      <c r="X70" s="313"/>
      <c r="Y70" s="363" t="s">
        <v>298</v>
      </c>
      <c r="Z70" s="313"/>
      <c r="AA70" s="313"/>
      <c r="AB70" s="438"/>
      <c r="AC70" s="439"/>
      <c r="AD70" s="439"/>
      <c r="AE70" s="439"/>
      <c r="AF70" s="338" t="s">
        <v>38</v>
      </c>
      <c r="AG70" s="403"/>
      <c r="AH70" s="384"/>
      <c r="AI70" s="381"/>
      <c r="AJ70" s="382"/>
      <c r="AK70" s="383"/>
      <c r="AL70" s="383"/>
      <c r="AM70" s="381"/>
      <c r="AN70" s="439"/>
      <c r="AO70" s="439"/>
      <c r="AP70" s="439"/>
      <c r="AQ70" s="440"/>
      <c r="AR70" s="290"/>
      <c r="AS70" s="290" t="s">
        <v>201</v>
      </c>
      <c r="AT70" s="290"/>
      <c r="AU70" s="282"/>
      <c r="AV70" s="296" t="s">
        <v>301</v>
      </c>
      <c r="AW70" s="167"/>
      <c r="AX70" s="281" t="s">
        <v>201</v>
      </c>
      <c r="AY70" s="306"/>
      <c r="AZ70" s="32" t="s">
        <v>195</v>
      </c>
      <c r="BA70" s="437" t="s">
        <v>266</v>
      </c>
      <c r="BB70" s="218"/>
      <c r="BC70" s="164"/>
      <c r="BD70" s="164"/>
      <c r="BE70" s="239" t="s">
        <v>400</v>
      </c>
      <c r="BF70" s="164"/>
      <c r="BG70" s="164"/>
      <c r="BH70" s="164"/>
      <c r="BI70" s="164"/>
      <c r="BJ70" s="164"/>
      <c r="BK70" s="164"/>
      <c r="BL70" s="164"/>
      <c r="BM70" s="827" t="s">
        <v>438</v>
      </c>
      <c r="BN70" s="1063" t="s">
        <v>438</v>
      </c>
      <c r="BO70" s="20"/>
      <c r="BP70" s="971">
        <v>13.444900000000001</v>
      </c>
      <c r="BQ70" s="972"/>
      <c r="BR70" s="982">
        <v>68.575000000000003</v>
      </c>
      <c r="BS70" s="990">
        <v>357.96699999999998</v>
      </c>
      <c r="BT70" s="984">
        <v>121.72799999999999</v>
      </c>
      <c r="BU70" s="976" t="s">
        <v>244</v>
      </c>
      <c r="BV70" s="7" t="s">
        <v>536</v>
      </c>
    </row>
    <row r="71" spans="1:74" s="7" customFormat="1" ht="8.25" customHeight="1" thickBot="1">
      <c r="A71"/>
      <c r="B71" s="212"/>
      <c r="C71" s="1147"/>
      <c r="D71" s="851"/>
      <c r="E71" s="891"/>
      <c r="F71" s="892"/>
      <c r="G71" s="893"/>
      <c r="H71" s="903"/>
      <c r="I71" s="905"/>
      <c r="J71" s="896"/>
      <c r="K71" s="4"/>
      <c r="L71" s="4"/>
      <c r="M71" s="4"/>
      <c r="N71" s="4"/>
      <c r="O71" s="4"/>
      <c r="P71" s="4"/>
      <c r="Q71" s="4"/>
      <c r="R71" s="216"/>
      <c r="AF71" s="201"/>
      <c r="AG71" s="62"/>
      <c r="AH71" s="62"/>
      <c r="AI71" s="202"/>
      <c r="AJ71" s="201"/>
      <c r="AK71" s="200"/>
      <c r="AL71" s="200"/>
      <c r="AM71" s="202"/>
      <c r="BM71" s="827"/>
      <c r="BN71" s="1063"/>
      <c r="BO71" s="71"/>
      <c r="BP71" s="971"/>
      <c r="BQ71" s="972"/>
      <c r="BR71" s="982"/>
      <c r="BS71" s="985"/>
      <c r="BT71" s="984"/>
      <c r="BU71" s="989"/>
    </row>
    <row r="72" spans="1:74" s="7" customFormat="1" ht="14" customHeight="1" thickBot="1">
      <c r="A72" t="s">
        <v>473</v>
      </c>
      <c r="B72" s="626" t="s">
        <v>245</v>
      </c>
      <c r="C72" s="1147"/>
      <c r="D72" s="884">
        <v>45</v>
      </c>
      <c r="E72" s="885" t="s">
        <v>287</v>
      </c>
      <c r="F72" s="886">
        <v>39230</v>
      </c>
      <c r="G72" s="887">
        <v>148</v>
      </c>
      <c r="H72" s="888">
        <v>0.78605324074074068</v>
      </c>
      <c r="I72" s="897"/>
      <c r="J72" s="890">
        <v>2299</v>
      </c>
      <c r="K72" s="4"/>
      <c r="L72" s="4"/>
      <c r="M72" s="4"/>
      <c r="N72" s="4"/>
      <c r="O72" s="4"/>
      <c r="P72" s="4"/>
      <c r="Q72" s="221"/>
      <c r="R72" s="262"/>
      <c r="S72" s="166"/>
      <c r="T72" s="167" t="s">
        <v>301</v>
      </c>
      <c r="U72" s="167"/>
      <c r="V72" s="167"/>
      <c r="W72" s="463" t="s">
        <v>39</v>
      </c>
      <c r="X72" s="313"/>
      <c r="Y72" s="313"/>
      <c r="Z72" s="313" t="s">
        <v>304</v>
      </c>
      <c r="AA72" s="313"/>
      <c r="AB72" s="313"/>
      <c r="AC72" s="313"/>
      <c r="AD72" s="463" t="s">
        <v>39</v>
      </c>
      <c r="AE72" s="140"/>
      <c r="AF72" s="420"/>
      <c r="AG72" s="441"/>
      <c r="AH72" s="441"/>
      <c r="AI72" s="442" t="s">
        <v>16</v>
      </c>
      <c r="AJ72" s="443"/>
      <c r="AK72" s="444"/>
      <c r="AL72" s="445"/>
      <c r="AM72" s="325"/>
      <c r="AN72" s="446" t="s">
        <v>195</v>
      </c>
      <c r="AO72" s="281" t="s">
        <v>201</v>
      </c>
      <c r="AP72" s="290"/>
      <c r="AQ72" s="436" t="s">
        <v>266</v>
      </c>
      <c r="AR72" s="162"/>
      <c r="AS72" s="414" t="s">
        <v>31</v>
      </c>
      <c r="AT72" s="162"/>
      <c r="AU72" s="463" t="s">
        <v>39</v>
      </c>
      <c r="AV72" s="167"/>
      <c r="AW72" s="167"/>
      <c r="AX72" s="314" t="s">
        <v>301</v>
      </c>
      <c r="AY72" s="167"/>
      <c r="AZ72" s="167"/>
      <c r="BA72" s="172"/>
      <c r="BB72" s="218"/>
      <c r="BC72" s="164"/>
      <c r="BD72" s="164"/>
      <c r="BE72" s="239" t="s">
        <v>400</v>
      </c>
      <c r="BF72" s="164"/>
      <c r="BG72" s="164"/>
      <c r="BH72" s="164"/>
      <c r="BI72" s="164"/>
      <c r="BJ72" s="164"/>
      <c r="BK72" s="164"/>
      <c r="BM72" s="827" t="s">
        <v>438</v>
      </c>
      <c r="BN72" s="1135" t="s">
        <v>438</v>
      </c>
      <c r="BO72" s="666" t="s">
        <v>14</v>
      </c>
      <c r="BP72" s="986">
        <v>13.409800000000001</v>
      </c>
      <c r="BQ72" s="972"/>
      <c r="BR72" s="982">
        <v>76.597999999999999</v>
      </c>
      <c r="BS72" s="990">
        <v>358.697</v>
      </c>
      <c r="BT72" s="984">
        <v>114.438</v>
      </c>
      <c r="BU72" s="976" t="s">
        <v>245</v>
      </c>
    </row>
    <row r="73" spans="1:74" s="7" customFormat="1" ht="8.25" customHeight="1" thickBot="1">
      <c r="A73"/>
      <c r="B73" s="212"/>
      <c r="C73" s="1147"/>
      <c r="D73" s="851"/>
      <c r="E73" s="891"/>
      <c r="F73" s="898"/>
      <c r="G73" s="900"/>
      <c r="H73" s="901"/>
      <c r="I73" s="906"/>
      <c r="J73" s="896"/>
      <c r="K73" s="4"/>
      <c r="L73" s="4"/>
      <c r="M73" s="4"/>
      <c r="N73" s="4"/>
      <c r="O73" s="4"/>
      <c r="P73" s="4"/>
      <c r="Q73" s="4"/>
      <c r="R73" s="4"/>
      <c r="AF73" s="201"/>
      <c r="AG73" s="62"/>
      <c r="AH73" s="62"/>
      <c r="AI73" s="202"/>
      <c r="AJ73" s="201"/>
      <c r="AK73" s="200"/>
      <c r="AL73" s="200"/>
      <c r="AM73" s="202"/>
      <c r="BM73" s="827"/>
      <c r="BN73" s="1063"/>
      <c r="BO73" s="460"/>
      <c r="BP73" s="971"/>
      <c r="BQ73" s="972"/>
      <c r="BR73" s="982"/>
      <c r="BS73" s="985"/>
      <c r="BT73" s="984"/>
      <c r="BU73" s="989"/>
    </row>
    <row r="74" spans="1:74" s="7" customFormat="1" ht="14" customHeight="1" thickBot="1">
      <c r="A74" t="s">
        <v>474</v>
      </c>
      <c r="B74" s="626" t="s">
        <v>246</v>
      </c>
      <c r="C74" s="1147"/>
      <c r="D74" s="884">
        <v>46</v>
      </c>
      <c r="E74" s="885" t="s">
        <v>288</v>
      </c>
      <c r="F74" s="886">
        <v>39246</v>
      </c>
      <c r="G74" s="887">
        <v>164</v>
      </c>
      <c r="H74" s="888">
        <v>0.74040509259259257</v>
      </c>
      <c r="I74" s="897">
        <v>322.10000000000002</v>
      </c>
      <c r="J74" s="890">
        <v>965</v>
      </c>
      <c r="K74" s="222"/>
      <c r="L74" s="4"/>
      <c r="M74" s="4"/>
      <c r="N74" s="4"/>
      <c r="O74" s="4"/>
      <c r="P74" s="4"/>
      <c r="Q74" s="4"/>
      <c r="R74" s="262"/>
      <c r="S74" s="41" t="s">
        <v>266</v>
      </c>
      <c r="T74" s="137"/>
      <c r="U74" s="356" t="s">
        <v>302</v>
      </c>
      <c r="V74" s="162"/>
      <c r="W74" s="162"/>
      <c r="X74" s="166"/>
      <c r="Y74" s="167" t="s">
        <v>297</v>
      </c>
      <c r="Z74" s="167"/>
      <c r="AA74" s="172"/>
      <c r="AB74" s="363" t="s">
        <v>298</v>
      </c>
      <c r="AC74" s="313"/>
      <c r="AD74" s="463" t="s">
        <v>39</v>
      </c>
      <c r="AE74" s="699" t="s">
        <v>30</v>
      </c>
      <c r="AF74" s="700"/>
      <c r="AG74" s="701" t="s">
        <v>195</v>
      </c>
      <c r="AH74" s="702"/>
      <c r="AI74" s="653" t="s">
        <v>17</v>
      </c>
      <c r="AJ74" s="655"/>
      <c r="AK74" s="344" t="s">
        <v>266</v>
      </c>
      <c r="AL74" s="345"/>
      <c r="AM74" s="346"/>
      <c r="AN74" s="414" t="s">
        <v>195</v>
      </c>
      <c r="AO74" s="166"/>
      <c r="AP74" s="168" t="s">
        <v>32</v>
      </c>
      <c r="AQ74" s="172"/>
      <c r="AR74" s="162"/>
      <c r="AS74" s="414" t="s">
        <v>31</v>
      </c>
      <c r="AT74" s="162"/>
      <c r="AU74" s="463" t="s">
        <v>39</v>
      </c>
      <c r="AV74" s="314" t="s">
        <v>301</v>
      </c>
      <c r="AW74" s="172"/>
      <c r="AX74" s="281" t="s">
        <v>201</v>
      </c>
      <c r="AY74" s="306"/>
      <c r="AZ74" s="32" t="s">
        <v>195</v>
      </c>
      <c r="BA74" s="167" t="s">
        <v>301</v>
      </c>
      <c r="BB74" s="172"/>
      <c r="BC74" s="218"/>
      <c r="BD74" s="164"/>
      <c r="BE74" s="239" t="s">
        <v>400</v>
      </c>
      <c r="BF74" s="164"/>
      <c r="BG74" s="164"/>
      <c r="BH74" s="164"/>
      <c r="BI74" s="164"/>
      <c r="BJ74" s="164"/>
      <c r="BK74" s="164"/>
      <c r="BM74" s="827" t="s">
        <v>438</v>
      </c>
      <c r="BN74" s="1135" t="s">
        <v>438</v>
      </c>
      <c r="BO74" s="830" t="s">
        <v>15</v>
      </c>
      <c r="BP74" s="986">
        <v>13.387600000000001</v>
      </c>
      <c r="BQ74" s="972"/>
      <c r="BR74" s="982">
        <v>84.442999999999998</v>
      </c>
      <c r="BS74" s="990">
        <v>358.32499999999999</v>
      </c>
      <c r="BT74" s="984">
        <v>107.014</v>
      </c>
      <c r="BU74" s="976" t="s">
        <v>246</v>
      </c>
    </row>
    <row r="75" spans="1:74" s="7" customFormat="1" ht="8.25" customHeight="1" thickBot="1">
      <c r="A75"/>
      <c r="B75" s="215"/>
      <c r="C75" s="1147"/>
      <c r="D75" s="851"/>
      <c r="E75" s="891"/>
      <c r="F75" s="892"/>
      <c r="G75" s="893"/>
      <c r="H75" s="903"/>
      <c r="I75" s="905"/>
      <c r="J75" s="896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0"/>
      <c r="Z75" s="200"/>
      <c r="AA75" s="200"/>
      <c r="AB75" s="200"/>
      <c r="AC75" s="200"/>
      <c r="AD75" s="200"/>
      <c r="AE75" s="200"/>
      <c r="AF75" s="201"/>
      <c r="AG75" s="62"/>
      <c r="AH75" s="62"/>
      <c r="AI75" s="202"/>
      <c r="AJ75" s="201"/>
      <c r="AK75" s="200"/>
      <c r="AL75" s="200"/>
      <c r="AM75" s="202"/>
      <c r="BM75" s="827"/>
      <c r="BN75" s="1063"/>
      <c r="BO75" s="61"/>
      <c r="BP75" s="971"/>
      <c r="BQ75" s="972"/>
      <c r="BR75" s="982"/>
      <c r="BS75" s="985"/>
      <c r="BT75" s="984"/>
      <c r="BU75" s="993"/>
    </row>
    <row r="76" spans="1:74" s="7" customFormat="1" ht="14" customHeight="1" thickBot="1">
      <c r="A76" t="s">
        <v>475</v>
      </c>
      <c r="B76" s="626" t="s">
        <v>247</v>
      </c>
      <c r="C76" s="1147"/>
      <c r="D76" s="884">
        <v>47</v>
      </c>
      <c r="E76" s="885" t="s">
        <v>288</v>
      </c>
      <c r="F76" s="886">
        <v>39262</v>
      </c>
      <c r="G76" s="887">
        <v>180</v>
      </c>
      <c r="H76" s="888">
        <v>0.70817129629629638</v>
      </c>
      <c r="I76" s="897"/>
      <c r="J76" s="890">
        <v>1933</v>
      </c>
      <c r="K76" s="4"/>
      <c r="L76" s="4"/>
      <c r="M76" s="4"/>
      <c r="N76" s="4"/>
      <c r="O76" s="4"/>
      <c r="P76" s="4"/>
      <c r="Q76" s="221"/>
      <c r="R76" s="262"/>
      <c r="S76" s="166"/>
      <c r="T76" s="167" t="s">
        <v>301</v>
      </c>
      <c r="U76" s="167"/>
      <c r="V76" s="167"/>
      <c r="W76" s="463" t="s">
        <v>39</v>
      </c>
      <c r="X76" s="140"/>
      <c r="Y76" s="140" t="s">
        <v>306</v>
      </c>
      <c r="Z76" s="140"/>
      <c r="AA76" s="146"/>
      <c r="AB76" s="312"/>
      <c r="AC76" s="375" t="s">
        <v>30</v>
      </c>
      <c r="AD76" s="322"/>
      <c r="AE76" s="139"/>
      <c r="AF76" s="443"/>
      <c r="AG76" s="441"/>
      <c r="AH76" s="441"/>
      <c r="AI76" s="442" t="s">
        <v>16</v>
      </c>
      <c r="AJ76" s="443"/>
      <c r="AK76" s="444"/>
      <c r="AL76" s="445"/>
      <c r="AM76" s="300"/>
      <c r="AN76" s="299" t="s">
        <v>195</v>
      </c>
      <c r="AO76" s="281" t="s">
        <v>201</v>
      </c>
      <c r="AP76" s="290"/>
      <c r="AQ76" s="41" t="s">
        <v>266</v>
      </c>
      <c r="AR76" s="140"/>
      <c r="AS76" s="140" t="s">
        <v>311</v>
      </c>
      <c r="AT76" s="140"/>
      <c r="AU76" s="146"/>
      <c r="AV76" s="166"/>
      <c r="AW76" s="167"/>
      <c r="AX76" s="168" t="s">
        <v>32</v>
      </c>
      <c r="AY76" s="167"/>
      <c r="AZ76" s="172"/>
      <c r="BA76" s="137"/>
      <c r="BB76" s="162"/>
      <c r="BC76" s="356" t="s">
        <v>302</v>
      </c>
      <c r="BD76" s="162"/>
      <c r="BE76" s="162"/>
      <c r="BF76" s="163"/>
      <c r="BG76" s="218"/>
      <c r="BH76" s="239" t="s">
        <v>300</v>
      </c>
      <c r="BI76" s="164"/>
      <c r="BJ76" s="164"/>
      <c r="BK76" s="164"/>
      <c r="BM76" s="827" t="s">
        <v>438</v>
      </c>
      <c r="BN76" s="1063" t="s">
        <v>438</v>
      </c>
      <c r="BO76" s="20"/>
      <c r="BP76" s="971">
        <v>13.3857</v>
      </c>
      <c r="BQ76" s="972"/>
      <c r="BR76" s="982">
        <v>8.3849999999999998</v>
      </c>
      <c r="BS76" s="988">
        <v>294.851</v>
      </c>
      <c r="BT76" s="984">
        <v>95.634</v>
      </c>
      <c r="BU76" s="976" t="s">
        <v>247</v>
      </c>
    </row>
    <row r="77" spans="1:74" s="7" customFormat="1" ht="8.25" customHeight="1" thickBot="1">
      <c r="A77"/>
      <c r="B77" s="215"/>
      <c r="C77" s="1147"/>
      <c r="D77" s="851"/>
      <c r="E77" s="891"/>
      <c r="F77" s="898"/>
      <c r="G77" s="900"/>
      <c r="H77" s="901"/>
      <c r="I77" s="906"/>
      <c r="J77" s="896"/>
      <c r="AF77" s="201"/>
      <c r="AG77" s="62"/>
      <c r="AH77" s="62"/>
      <c r="AI77" s="202"/>
      <c r="AJ77" s="201"/>
      <c r="AK77" s="200"/>
      <c r="AL77" s="200"/>
      <c r="AM77" s="202"/>
      <c r="BA77" s="216"/>
      <c r="BB77" s="216"/>
      <c r="BC77" s="216"/>
      <c r="BD77" s="216"/>
      <c r="BE77" s="216"/>
      <c r="BF77" s="216"/>
      <c r="BG77" s="216"/>
      <c r="BH77" s="216"/>
      <c r="BM77" s="827"/>
      <c r="BN77" s="1063"/>
      <c r="BO77" s="20"/>
      <c r="BP77" s="971"/>
      <c r="BQ77" s="972"/>
      <c r="BR77" s="982"/>
      <c r="BS77" s="985"/>
      <c r="BT77" s="984"/>
      <c r="BU77" s="993"/>
    </row>
    <row r="78" spans="1:74" s="7" customFormat="1" ht="14" customHeight="1" thickBot="1">
      <c r="A78" t="s">
        <v>476</v>
      </c>
      <c r="B78" s="626" t="s">
        <v>248</v>
      </c>
      <c r="C78" s="1146" t="s">
        <v>260</v>
      </c>
      <c r="D78" s="884">
        <v>48</v>
      </c>
      <c r="E78" s="885" t="s">
        <v>289</v>
      </c>
      <c r="F78" s="886">
        <v>39282</v>
      </c>
      <c r="G78" s="887">
        <v>200</v>
      </c>
      <c r="H78" s="902">
        <v>4.9537037037037039E-2</v>
      </c>
      <c r="I78" s="897">
        <v>275.77999999999997</v>
      </c>
      <c r="J78" s="890">
        <v>1332</v>
      </c>
      <c r="K78" s="447"/>
      <c r="L78" s="167"/>
      <c r="M78" s="314" t="s">
        <v>301</v>
      </c>
      <c r="N78" s="167"/>
      <c r="O78" s="167"/>
      <c r="P78" s="167"/>
      <c r="Q78" s="463" t="s">
        <v>39</v>
      </c>
      <c r="R78" s="167" t="s">
        <v>301</v>
      </c>
      <c r="S78" s="172"/>
      <c r="T78" s="137"/>
      <c r="U78" s="356" t="s">
        <v>302</v>
      </c>
      <c r="V78" s="162"/>
      <c r="W78" s="162"/>
      <c r="X78" s="312"/>
      <c r="Y78" s="313"/>
      <c r="Z78" s="313" t="s">
        <v>304</v>
      </c>
      <c r="AA78" s="313"/>
      <c r="AB78" s="313"/>
      <c r="AC78" s="313"/>
      <c r="AD78" s="463" t="s">
        <v>39</v>
      </c>
      <c r="AE78" s="448" t="s">
        <v>311</v>
      </c>
      <c r="AF78" s="443"/>
      <c r="AG78" s="441"/>
      <c r="AH78" s="441"/>
      <c r="AI78" s="449"/>
      <c r="AJ78" s="411"/>
      <c r="AK78" s="412" t="s">
        <v>31</v>
      </c>
      <c r="AL78" s="412"/>
      <c r="AM78" s="413"/>
      <c r="AN78" s="411"/>
      <c r="AO78" s="281" t="s">
        <v>201</v>
      </c>
      <c r="AP78" s="282"/>
      <c r="AQ78" s="41" t="s">
        <v>266</v>
      </c>
      <c r="AR78" s="290"/>
      <c r="AS78" s="290" t="s">
        <v>201</v>
      </c>
      <c r="AT78" s="290"/>
      <c r="AU78" s="282"/>
      <c r="AV78" s="166"/>
      <c r="AW78" s="167"/>
      <c r="AX78" s="168" t="s">
        <v>32</v>
      </c>
      <c r="AY78" s="167"/>
      <c r="AZ78" s="172"/>
      <c r="BA78" s="218"/>
      <c r="BB78" s="164"/>
      <c r="BC78" s="164"/>
      <c r="BD78" s="239" t="s">
        <v>400</v>
      </c>
      <c r="BE78" s="164"/>
      <c r="BF78" s="164"/>
      <c r="BG78" s="164"/>
      <c r="BH78" s="164"/>
      <c r="BI78" s="164"/>
      <c r="BJ78" s="170"/>
      <c r="BK78" s="395"/>
      <c r="BL78" s="4"/>
      <c r="BM78" s="827" t="s">
        <v>438</v>
      </c>
      <c r="BN78" s="1064" t="s">
        <v>17</v>
      </c>
      <c r="BO78" s="20"/>
      <c r="BP78" s="971">
        <v>18.456199999999999</v>
      </c>
      <c r="BQ78" s="972"/>
      <c r="BR78" s="982">
        <v>1.3580000000000001</v>
      </c>
      <c r="BS78" s="988">
        <v>244.69399999999999</v>
      </c>
      <c r="BT78" s="984">
        <v>34.392000000000003</v>
      </c>
      <c r="BU78" s="976" t="s">
        <v>248</v>
      </c>
      <c r="BV78" s="7" t="s">
        <v>536</v>
      </c>
    </row>
    <row r="79" spans="1:74" s="7" customFormat="1" ht="8.25" customHeight="1" thickBot="1">
      <c r="A79"/>
      <c r="B79" s="215"/>
      <c r="C79" s="1146"/>
      <c r="D79" s="851"/>
      <c r="E79" s="891"/>
      <c r="F79" s="898"/>
      <c r="G79" s="900"/>
      <c r="H79" s="901"/>
      <c r="I79" s="906"/>
      <c r="J79" s="883"/>
      <c r="K79" s="216"/>
      <c r="L79" s="216"/>
      <c r="M79" s="216"/>
      <c r="N79" s="216"/>
      <c r="O79" s="216"/>
      <c r="P79" s="216"/>
      <c r="Q79" s="216"/>
      <c r="R79" s="216"/>
      <c r="S79" s="216"/>
      <c r="AF79" s="201"/>
      <c r="AG79" s="62"/>
      <c r="AH79" s="62"/>
      <c r="AI79" s="202"/>
      <c r="AJ79" s="201"/>
      <c r="AK79" s="200"/>
      <c r="AL79" s="200"/>
      <c r="AM79" s="202"/>
      <c r="BH79" s="216"/>
      <c r="BM79" s="827"/>
      <c r="BN79" s="1063"/>
      <c r="BO79" s="71"/>
      <c r="BP79" s="971"/>
      <c r="BQ79" s="972"/>
      <c r="BR79" s="982"/>
      <c r="BS79" s="985"/>
      <c r="BT79" s="984"/>
      <c r="BU79" s="993"/>
    </row>
    <row r="80" spans="1:74" s="7" customFormat="1" ht="14" customHeight="1" thickBot="1">
      <c r="A80" t="s">
        <v>477</v>
      </c>
      <c r="B80" s="626" t="s">
        <v>249</v>
      </c>
      <c r="C80" s="1146"/>
      <c r="D80" s="884">
        <v>49</v>
      </c>
      <c r="E80" s="885" t="s">
        <v>290</v>
      </c>
      <c r="F80" s="886">
        <v>39325</v>
      </c>
      <c r="G80" s="887">
        <v>243</v>
      </c>
      <c r="H80" s="902">
        <v>0.27263888888888888</v>
      </c>
      <c r="I80" s="897"/>
      <c r="J80" s="890">
        <v>3324</v>
      </c>
      <c r="K80" s="3"/>
      <c r="L80" s="3"/>
      <c r="M80" s="3"/>
      <c r="N80" s="3"/>
      <c r="O80" s="3"/>
      <c r="P80" s="3"/>
      <c r="Q80" s="3"/>
      <c r="R80" s="3"/>
      <c r="S80" s="3"/>
      <c r="T80" s="4"/>
      <c r="U80" s="4"/>
      <c r="V80" s="4"/>
      <c r="W80" s="262"/>
      <c r="X80" s="166"/>
      <c r="Y80" s="167"/>
      <c r="Z80" s="167"/>
      <c r="AA80" s="167" t="s">
        <v>297</v>
      </c>
      <c r="AB80" s="167"/>
      <c r="AC80" s="167"/>
      <c r="AD80" s="167"/>
      <c r="AE80" s="167"/>
      <c r="AF80" s="643" t="s">
        <v>40</v>
      </c>
      <c r="AG80" s="698"/>
      <c r="AH80" s="411"/>
      <c r="AI80" s="413"/>
      <c r="AJ80" s="411"/>
      <c r="AK80" s="412" t="s">
        <v>31</v>
      </c>
      <c r="AL80" s="412"/>
      <c r="AM80" s="413"/>
      <c r="AN80" s="450"/>
      <c r="AO80" s="281" t="s">
        <v>201</v>
      </c>
      <c r="AP80" s="290"/>
      <c r="AQ80" s="41" t="s">
        <v>266</v>
      </c>
      <c r="AR80" s="290"/>
      <c r="AS80" s="290" t="s">
        <v>201</v>
      </c>
      <c r="AT80" s="290"/>
      <c r="AU80" s="282"/>
      <c r="AV80" s="166"/>
      <c r="AW80" s="167"/>
      <c r="AX80" s="167"/>
      <c r="AY80" s="167"/>
      <c r="AZ80" s="167"/>
      <c r="BA80" s="314" t="s">
        <v>32</v>
      </c>
      <c r="BB80" s="167"/>
      <c r="BC80" s="167"/>
      <c r="BD80" s="167"/>
      <c r="BE80" s="167"/>
      <c r="BF80" s="167"/>
      <c r="BG80" s="172"/>
      <c r="BH80" s="234" t="s">
        <v>398</v>
      </c>
      <c r="BI80" s="164"/>
      <c r="BJ80" s="164"/>
      <c r="BK80" s="164"/>
      <c r="BM80" s="827" t="s">
        <v>438</v>
      </c>
      <c r="BN80" s="1135" t="s">
        <v>438</v>
      </c>
      <c r="BO80" s="41" t="s">
        <v>15</v>
      </c>
      <c r="BP80" s="986">
        <v>11.413399999999999</v>
      </c>
      <c r="BQ80" s="972"/>
      <c r="BR80" s="982">
        <v>62.98</v>
      </c>
      <c r="BS80" s="983">
        <v>110.95399999999999</v>
      </c>
      <c r="BT80" s="984">
        <v>86.811000000000007</v>
      </c>
      <c r="BU80" s="976" t="s">
        <v>249</v>
      </c>
      <c r="BV80" s="7" t="s">
        <v>536</v>
      </c>
    </row>
    <row r="81" spans="1:74" s="7" customFormat="1" ht="8.25" customHeight="1" thickBot="1">
      <c r="A81"/>
      <c r="B81" s="215"/>
      <c r="C81" s="1146"/>
      <c r="D81" s="851"/>
      <c r="E81" s="891"/>
      <c r="F81" s="898"/>
      <c r="G81" s="900"/>
      <c r="H81" s="901"/>
      <c r="I81" s="906"/>
      <c r="J81" s="896"/>
      <c r="K81" s="216"/>
      <c r="L81" s="216"/>
      <c r="M81" s="216"/>
      <c r="N81" s="216"/>
      <c r="O81" s="216"/>
      <c r="P81" s="216"/>
      <c r="Q81" s="216"/>
      <c r="AF81" s="201"/>
      <c r="AG81" s="62"/>
      <c r="AH81" s="62"/>
      <c r="AI81" s="202"/>
      <c r="AJ81" s="201"/>
      <c r="AK81" s="200"/>
      <c r="AL81" s="200"/>
      <c r="AM81" s="202"/>
      <c r="BM81" s="827"/>
      <c r="BN81" s="1063"/>
      <c r="BO81" s="61"/>
      <c r="BP81" s="971"/>
      <c r="BQ81" s="972"/>
      <c r="BR81" s="982"/>
      <c r="BS81" s="985"/>
      <c r="BT81" s="984"/>
      <c r="BU81" s="993"/>
    </row>
    <row r="82" spans="1:74" s="7" customFormat="1" ht="14" customHeight="1" thickBot="1">
      <c r="A82" t="s">
        <v>478</v>
      </c>
      <c r="B82" s="626" t="s">
        <v>250</v>
      </c>
      <c r="C82" s="1164" t="s">
        <v>419</v>
      </c>
      <c r="D82" s="884">
        <v>50</v>
      </c>
      <c r="E82" s="885" t="s">
        <v>291</v>
      </c>
      <c r="F82" s="886">
        <v>39357</v>
      </c>
      <c r="G82" s="887">
        <v>275</v>
      </c>
      <c r="H82" s="902">
        <v>0.19633101851851853</v>
      </c>
      <c r="I82" s="897">
        <v>298.95999999999998</v>
      </c>
      <c r="J82" s="890">
        <v>973</v>
      </c>
      <c r="K82" s="3"/>
      <c r="L82" s="3"/>
      <c r="M82" s="3"/>
      <c r="N82" s="3"/>
      <c r="O82" s="3"/>
      <c r="P82" s="3"/>
      <c r="Q82" s="262"/>
      <c r="R82" s="166"/>
      <c r="S82" s="167"/>
      <c r="T82" s="167" t="s">
        <v>32</v>
      </c>
      <c r="U82" s="167"/>
      <c r="V82" s="167"/>
      <c r="W82" s="463" t="s">
        <v>39</v>
      </c>
      <c r="X82" s="313"/>
      <c r="Y82" s="363" t="s">
        <v>298</v>
      </c>
      <c r="Z82" s="313"/>
      <c r="AA82" s="150"/>
      <c r="AB82" s="112"/>
      <c r="AC82" s="113"/>
      <c r="AD82" s="357"/>
      <c r="AE82" s="357"/>
      <c r="AF82" s="338" t="s">
        <v>38</v>
      </c>
      <c r="AG82" s="339"/>
      <c r="AH82" s="339"/>
      <c r="AI82" s="340"/>
      <c r="AJ82" s="338"/>
      <c r="AK82" s="339"/>
      <c r="AL82" s="339"/>
      <c r="AM82" s="340"/>
      <c r="AN82" s="357"/>
      <c r="AO82" s="357"/>
      <c r="AP82" s="113"/>
      <c r="AQ82" s="114"/>
      <c r="AR82" s="137"/>
      <c r="AS82" s="359" t="s">
        <v>31</v>
      </c>
      <c r="AT82" s="162"/>
      <c r="AU82" s="463" t="s">
        <v>39</v>
      </c>
      <c r="AV82" s="314" t="s">
        <v>301</v>
      </c>
      <c r="AW82" s="172"/>
      <c r="AX82" s="281" t="s">
        <v>201</v>
      </c>
      <c r="AY82" s="337"/>
      <c r="AZ82" s="32" t="s">
        <v>195</v>
      </c>
      <c r="BA82" s="166"/>
      <c r="BB82" s="167"/>
      <c r="BC82" s="167"/>
      <c r="BD82" s="167" t="s">
        <v>32</v>
      </c>
      <c r="BE82" s="167"/>
      <c r="BF82" s="167"/>
      <c r="BG82" s="167"/>
      <c r="BH82" s="167"/>
      <c r="BI82" s="172"/>
      <c r="BJ82" s="239" t="s">
        <v>402</v>
      </c>
      <c r="BK82" s="164"/>
      <c r="BM82" s="827" t="s">
        <v>438</v>
      </c>
      <c r="BN82" s="1063" t="s">
        <v>438</v>
      </c>
      <c r="BO82" s="20"/>
      <c r="BP82" s="971">
        <v>11.3927</v>
      </c>
      <c r="BQ82" s="972"/>
      <c r="BR82" s="987">
        <v>-59.646999999999998</v>
      </c>
      <c r="BS82" s="983">
        <v>108.521</v>
      </c>
      <c r="BT82" s="984">
        <v>67.403000000000006</v>
      </c>
      <c r="BU82" s="976" t="s">
        <v>250</v>
      </c>
      <c r="BV82" s="7" t="s">
        <v>536</v>
      </c>
    </row>
    <row r="83" spans="1:74" s="7" customFormat="1" ht="8.25" customHeight="1" thickBot="1">
      <c r="A83"/>
      <c r="B83" s="215"/>
      <c r="C83" s="1164"/>
      <c r="D83" s="851"/>
      <c r="E83" s="891"/>
      <c r="F83" s="892"/>
      <c r="G83" s="893"/>
      <c r="H83" s="903"/>
      <c r="I83" s="905"/>
      <c r="J83" s="896"/>
      <c r="K83" s="216"/>
      <c r="L83" s="216"/>
      <c r="M83" s="216"/>
      <c r="N83" s="216"/>
      <c r="O83" s="216"/>
      <c r="P83" s="216"/>
      <c r="Q83" s="216"/>
      <c r="R83" s="216"/>
      <c r="AF83" s="201"/>
      <c r="AG83" s="62"/>
      <c r="AH83" s="62"/>
      <c r="AI83" s="202"/>
      <c r="AJ83" s="201"/>
      <c r="AK83" s="200"/>
      <c r="AL83" s="200"/>
      <c r="AM83" s="202"/>
      <c r="BM83" s="827"/>
      <c r="BN83" s="1063"/>
      <c r="BO83" s="20"/>
      <c r="BP83" s="971"/>
      <c r="BQ83" s="972"/>
      <c r="BR83" s="982"/>
      <c r="BS83" s="985"/>
      <c r="BT83" s="984"/>
      <c r="BU83" s="993"/>
    </row>
    <row r="84" spans="1:74" s="7" customFormat="1" ht="14" customHeight="1" thickBot="1">
      <c r="A84" t="s">
        <v>479</v>
      </c>
      <c r="B84" s="626" t="s">
        <v>251</v>
      </c>
      <c r="C84" s="1164"/>
      <c r="D84" s="884">
        <v>52</v>
      </c>
      <c r="E84" s="885" t="s">
        <v>292</v>
      </c>
      <c r="F84" s="886">
        <v>39405</v>
      </c>
      <c r="G84" s="887">
        <v>323</v>
      </c>
      <c r="H84" s="902">
        <v>3.2928240740740737E-2</v>
      </c>
      <c r="I84" s="897">
        <v>341.58</v>
      </c>
      <c r="J84" s="890">
        <v>999</v>
      </c>
      <c r="K84" s="3"/>
      <c r="L84" s="3"/>
      <c r="M84" s="3"/>
      <c r="N84" s="3"/>
      <c r="O84" s="3"/>
      <c r="P84" s="3"/>
      <c r="Q84" s="3"/>
      <c r="R84" s="262"/>
      <c r="S84" s="137"/>
      <c r="T84" s="162"/>
      <c r="U84" s="414" t="s">
        <v>31</v>
      </c>
      <c r="V84" s="162"/>
      <c r="W84" s="162"/>
      <c r="X84" s="166"/>
      <c r="Y84" s="167"/>
      <c r="Z84" s="167"/>
      <c r="AA84" s="167"/>
      <c r="AB84" s="167" t="s">
        <v>32</v>
      </c>
      <c r="AC84" s="167"/>
      <c r="AD84" s="167"/>
      <c r="AE84" s="167"/>
      <c r="AF84" s="392"/>
      <c r="AG84" s="344"/>
      <c r="AH84" s="451"/>
      <c r="AI84" s="653" t="s">
        <v>17</v>
      </c>
      <c r="AJ84" s="655"/>
      <c r="AK84" s="412" t="s">
        <v>312</v>
      </c>
      <c r="AL84" s="754"/>
      <c r="AM84" s="755"/>
      <c r="AN84" s="756"/>
      <c r="AO84" s="757" t="s">
        <v>201</v>
      </c>
      <c r="AP84" s="290"/>
      <c r="AQ84" s="41" t="s">
        <v>266</v>
      </c>
      <c r="AR84" s="290"/>
      <c r="AS84" s="290" t="s">
        <v>201</v>
      </c>
      <c r="AT84" s="290"/>
      <c r="AU84" s="282"/>
      <c r="AV84" s="166"/>
      <c r="AW84" s="167"/>
      <c r="AX84" s="167"/>
      <c r="AY84" s="167"/>
      <c r="AZ84" s="167"/>
      <c r="BA84" s="167"/>
      <c r="BB84" s="167" t="s">
        <v>32</v>
      </c>
      <c r="BC84" s="167"/>
      <c r="BD84" s="167"/>
      <c r="BE84" s="167"/>
      <c r="BF84" s="167"/>
      <c r="BG84" s="167"/>
      <c r="BH84" s="167"/>
      <c r="BI84" s="172"/>
      <c r="BJ84" s="239" t="s">
        <v>402</v>
      </c>
      <c r="BK84" s="164"/>
      <c r="BM84" s="827" t="s">
        <v>438</v>
      </c>
      <c r="BN84" s="1063" t="s">
        <v>438</v>
      </c>
      <c r="BO84" s="20"/>
      <c r="BP84" s="971">
        <v>11.2887</v>
      </c>
      <c r="BQ84" s="981" t="s">
        <v>439</v>
      </c>
      <c r="BR84" s="987">
        <v>-21.184000000000001</v>
      </c>
      <c r="BS84" s="983">
        <v>117.25</v>
      </c>
      <c r="BT84" s="984">
        <v>51.319000000000003</v>
      </c>
      <c r="BU84" s="976" t="s">
        <v>251</v>
      </c>
      <c r="BV84" s="7" t="s">
        <v>536</v>
      </c>
    </row>
    <row r="85" spans="1:74" s="7" customFormat="1" ht="8.25" customHeight="1" thickBot="1">
      <c r="A85"/>
      <c r="B85" s="215"/>
      <c r="C85" s="1164"/>
      <c r="D85" s="851"/>
      <c r="E85" s="891"/>
      <c r="F85" s="892"/>
      <c r="G85" s="893"/>
      <c r="H85" s="903"/>
      <c r="I85" s="905"/>
      <c r="J85" s="896"/>
      <c r="K85" s="216"/>
      <c r="L85" s="216"/>
      <c r="M85" s="216"/>
      <c r="N85" s="216"/>
      <c r="O85" s="216"/>
      <c r="P85" s="216"/>
      <c r="Q85" s="216"/>
      <c r="R85" s="216"/>
      <c r="AF85" s="201"/>
      <c r="AG85" s="62"/>
      <c r="AH85" s="62"/>
      <c r="AI85" s="202"/>
      <c r="AJ85" s="201"/>
      <c r="AK85" s="200"/>
      <c r="AL85" s="200"/>
      <c r="AM85" s="202"/>
      <c r="BM85" s="827"/>
      <c r="BN85" s="1063"/>
      <c r="BO85" s="20"/>
      <c r="BP85" s="971"/>
      <c r="BQ85" s="972"/>
      <c r="BR85" s="982"/>
      <c r="BS85" s="985"/>
      <c r="BT85" s="984"/>
      <c r="BU85" s="993"/>
    </row>
    <row r="86" spans="1:74" s="7" customFormat="1" ht="14" customHeight="1" thickBot="1">
      <c r="A86" t="s">
        <v>480</v>
      </c>
      <c r="B86" s="626" t="s">
        <v>252</v>
      </c>
      <c r="C86" s="1164"/>
      <c r="D86" s="884">
        <v>53</v>
      </c>
      <c r="E86" s="885" t="s">
        <v>292</v>
      </c>
      <c r="F86" s="886">
        <v>39421</v>
      </c>
      <c r="G86" s="887">
        <v>339</v>
      </c>
      <c r="H86" s="902">
        <v>4.7453703703703703E-3</v>
      </c>
      <c r="I86" s="897"/>
      <c r="J86" s="890">
        <v>1298</v>
      </c>
      <c r="K86" s="3"/>
      <c r="L86" s="3"/>
      <c r="M86" s="3"/>
      <c r="N86" s="3"/>
      <c r="O86" s="3"/>
      <c r="P86" s="3"/>
      <c r="Q86" s="3"/>
      <c r="R86" s="262"/>
      <c r="S86" s="166"/>
      <c r="T86" s="314" t="s">
        <v>297</v>
      </c>
      <c r="U86" s="167"/>
      <c r="V86" s="167"/>
      <c r="W86" s="463" t="s">
        <v>39</v>
      </c>
      <c r="X86" s="313"/>
      <c r="Y86" s="363" t="s">
        <v>298</v>
      </c>
      <c r="Z86" s="313"/>
      <c r="AA86" s="150"/>
      <c r="AB86" s="166"/>
      <c r="AC86" s="167"/>
      <c r="AD86" s="280" t="s">
        <v>32</v>
      </c>
      <c r="AE86" s="167"/>
      <c r="AF86" s="343"/>
      <c r="AG86" s="353"/>
      <c r="AH86" s="353"/>
      <c r="AI86" s="410"/>
      <c r="AJ86" s="411" t="s">
        <v>312</v>
      </c>
      <c r="AK86" s="412"/>
      <c r="AL86" s="412"/>
      <c r="AM86" s="413"/>
      <c r="AN86" s="452"/>
      <c r="AO86" s="281" t="s">
        <v>201</v>
      </c>
      <c r="AP86" s="290"/>
      <c r="AQ86" s="41" t="s">
        <v>266</v>
      </c>
      <c r="AR86" s="290"/>
      <c r="AS86" s="377" t="s">
        <v>201</v>
      </c>
      <c r="AT86" s="290"/>
      <c r="AU86" s="282"/>
      <c r="AV86" s="314" t="s">
        <v>301</v>
      </c>
      <c r="AW86" s="167"/>
      <c r="AX86" s="281" t="s">
        <v>201</v>
      </c>
      <c r="AY86" s="306"/>
      <c r="AZ86" s="32" t="s">
        <v>195</v>
      </c>
      <c r="BA86" s="166"/>
      <c r="BB86" s="167"/>
      <c r="BC86" s="167"/>
      <c r="BD86" s="167" t="s">
        <v>32</v>
      </c>
      <c r="BE86" s="167"/>
      <c r="BF86" s="167"/>
      <c r="BG86" s="167"/>
      <c r="BH86" s="167"/>
      <c r="BI86" s="167"/>
      <c r="BJ86" s="172"/>
      <c r="BK86" s="164"/>
      <c r="BM86" s="827" t="s">
        <v>438</v>
      </c>
      <c r="BN86" s="1063" t="s">
        <v>438</v>
      </c>
      <c r="BO86" s="20"/>
      <c r="BP86" s="971">
        <v>11.293699999999999</v>
      </c>
      <c r="BQ86" s="972"/>
      <c r="BR86" s="987">
        <v>-79.087999999999994</v>
      </c>
      <c r="BS86" s="994">
        <v>173.57</v>
      </c>
      <c r="BT86" s="984">
        <v>69.820999999999998</v>
      </c>
      <c r="BU86" s="976" t="s">
        <v>252</v>
      </c>
      <c r="BV86" s="7" t="s">
        <v>536</v>
      </c>
    </row>
    <row r="87" spans="1:74" s="7" customFormat="1" ht="8.25" customHeight="1" thickBot="1">
      <c r="A87"/>
      <c r="B87" s="215"/>
      <c r="C87" s="1164"/>
      <c r="D87" s="851"/>
      <c r="E87" s="891"/>
      <c r="F87" s="898"/>
      <c r="G87" s="900"/>
      <c r="H87" s="901"/>
      <c r="I87" s="906"/>
      <c r="J87" s="896"/>
      <c r="K87" s="216"/>
      <c r="L87" s="216"/>
      <c r="M87" s="216"/>
      <c r="N87" s="216"/>
      <c r="O87" s="216"/>
      <c r="P87" s="216"/>
      <c r="Q87" s="216"/>
      <c r="R87" s="216"/>
      <c r="AF87" s="201"/>
      <c r="AG87" s="62"/>
      <c r="AH87" s="62"/>
      <c r="AI87" s="202"/>
      <c r="AJ87" s="201"/>
      <c r="AK87" s="200"/>
      <c r="AL87" s="200"/>
      <c r="AM87" s="202"/>
      <c r="BM87" s="827"/>
      <c r="BN87" s="1063"/>
      <c r="BO87" s="20"/>
      <c r="BP87" s="971"/>
      <c r="BQ87" s="972"/>
      <c r="BR87" s="982"/>
      <c r="BS87" s="985"/>
      <c r="BT87" s="984"/>
      <c r="BU87" s="993"/>
    </row>
    <row r="88" spans="1:74" s="7" customFormat="1" ht="14" customHeight="1" thickBot="1">
      <c r="A88" t="s">
        <v>481</v>
      </c>
      <c r="B88" s="626" t="s">
        <v>253</v>
      </c>
      <c r="C88" s="1164"/>
      <c r="D88" s="884">
        <v>54</v>
      </c>
      <c r="E88" s="885" t="s">
        <v>293</v>
      </c>
      <c r="F88" s="886">
        <v>39436</v>
      </c>
      <c r="G88" s="887">
        <v>354</v>
      </c>
      <c r="H88" s="888">
        <v>0.95688657407407407</v>
      </c>
      <c r="I88" s="897">
        <v>334.01</v>
      </c>
      <c r="J88" s="890">
        <v>969</v>
      </c>
      <c r="K88" s="3"/>
      <c r="L88" s="3"/>
      <c r="M88" s="3"/>
      <c r="N88" s="3"/>
      <c r="O88" s="3"/>
      <c r="P88" s="3"/>
      <c r="Q88" s="3"/>
      <c r="R88" s="262"/>
      <c r="S88" s="137"/>
      <c r="T88" s="162"/>
      <c r="U88" s="414" t="s">
        <v>31</v>
      </c>
      <c r="V88" s="162"/>
      <c r="W88" s="162"/>
      <c r="X88" s="166"/>
      <c r="Y88" s="314" t="s">
        <v>301</v>
      </c>
      <c r="Z88" s="167"/>
      <c r="AA88" s="172"/>
      <c r="AB88" s="113"/>
      <c r="AC88" s="113"/>
      <c r="AD88" s="113"/>
      <c r="AE88" s="113"/>
      <c r="AF88" s="338" t="s">
        <v>38</v>
      </c>
      <c r="AG88" s="339"/>
      <c r="AH88" s="339"/>
      <c r="AI88" s="340"/>
      <c r="AJ88" s="338"/>
      <c r="AK88" s="339"/>
      <c r="AL88" s="339"/>
      <c r="AM88" s="340"/>
      <c r="AN88" s="113"/>
      <c r="AO88" s="113"/>
      <c r="AP88" s="113"/>
      <c r="AQ88" s="114"/>
      <c r="AR88" s="166"/>
      <c r="AS88" s="167"/>
      <c r="AT88" s="167" t="s">
        <v>297</v>
      </c>
      <c r="AU88" s="167"/>
      <c r="AV88" s="167"/>
      <c r="AW88" s="167"/>
      <c r="AX88" s="281" t="s">
        <v>201</v>
      </c>
      <c r="AY88" s="306"/>
      <c r="AZ88" s="32" t="s">
        <v>195</v>
      </c>
      <c r="BA88" s="675" t="s">
        <v>423</v>
      </c>
      <c r="BB88" s="676"/>
      <c r="BC88" s="137"/>
      <c r="BD88" s="162" t="s">
        <v>31</v>
      </c>
      <c r="BE88" s="162"/>
      <c r="BF88" s="162"/>
      <c r="BG88" s="162"/>
      <c r="BH88" s="162"/>
      <c r="BI88" s="162"/>
      <c r="BJ88" s="163"/>
      <c r="BK88" s="164"/>
      <c r="BM88" s="827" t="s">
        <v>438</v>
      </c>
      <c r="BN88" s="1063" t="s">
        <v>438</v>
      </c>
      <c r="BO88" s="20"/>
      <c r="BP88" s="971">
        <v>11.269299999999999</v>
      </c>
      <c r="BQ88" s="981" t="s">
        <v>439</v>
      </c>
      <c r="BR88" s="987">
        <v>-70.278999999999996</v>
      </c>
      <c r="BS88" s="994">
        <v>175.73699999999999</v>
      </c>
      <c r="BT88" s="984">
        <v>61.371000000000002</v>
      </c>
      <c r="BU88" s="976" t="s">
        <v>253</v>
      </c>
      <c r="BV88" s="7" t="s">
        <v>536</v>
      </c>
    </row>
    <row r="89" spans="1:74" s="7" customFormat="1" ht="8.25" customHeight="1" thickBot="1">
      <c r="A89"/>
      <c r="B89" s="215"/>
      <c r="C89" s="1164"/>
      <c r="D89" s="851"/>
      <c r="E89" s="891"/>
      <c r="F89" s="892"/>
      <c r="G89" s="893"/>
      <c r="H89" s="903"/>
      <c r="I89" s="905"/>
      <c r="J89" s="896"/>
      <c r="K89" s="216"/>
      <c r="L89" s="216"/>
      <c r="M89" s="216"/>
      <c r="N89" s="216"/>
      <c r="O89" s="216"/>
      <c r="P89" s="216"/>
      <c r="AF89" s="201"/>
      <c r="AG89" s="62"/>
      <c r="AH89" s="62"/>
      <c r="AI89" s="202"/>
      <c r="AJ89" s="201"/>
      <c r="AK89" s="200"/>
      <c r="AL89" s="200"/>
      <c r="AM89" s="202"/>
      <c r="BM89" s="827"/>
      <c r="BN89" s="1063"/>
      <c r="BO89" s="71"/>
      <c r="BP89" s="971"/>
      <c r="BQ89" s="972"/>
      <c r="BR89" s="982"/>
      <c r="BS89" s="985"/>
      <c r="BT89" s="984"/>
      <c r="BU89" s="993"/>
    </row>
    <row r="90" spans="1:74" s="7" customFormat="1" ht="14" customHeight="1" thickBot="1">
      <c r="A90" t="s">
        <v>482</v>
      </c>
      <c r="B90" s="626" t="s">
        <v>254</v>
      </c>
      <c r="C90" s="1164"/>
      <c r="D90" s="884">
        <v>55</v>
      </c>
      <c r="E90" s="885" t="s">
        <v>293</v>
      </c>
      <c r="F90" s="886">
        <v>39452</v>
      </c>
      <c r="G90" s="887">
        <v>5</v>
      </c>
      <c r="H90" s="888">
        <v>0.89605324074074078</v>
      </c>
      <c r="I90" s="897">
        <v>329.92</v>
      </c>
      <c r="J90" s="890">
        <v>1014</v>
      </c>
      <c r="K90" s="3"/>
      <c r="L90" s="3"/>
      <c r="M90" s="3"/>
      <c r="N90" s="3"/>
      <c r="O90" s="3"/>
      <c r="P90" s="3"/>
      <c r="Q90" s="364"/>
      <c r="R90" s="270" t="s">
        <v>422</v>
      </c>
      <c r="S90" s="269"/>
      <c r="T90" s="166"/>
      <c r="U90" s="168" t="s">
        <v>32</v>
      </c>
      <c r="V90" s="167"/>
      <c r="W90" s="463" t="s">
        <v>39</v>
      </c>
      <c r="X90" s="313"/>
      <c r="Y90" s="313"/>
      <c r="Z90" s="313" t="s">
        <v>304</v>
      </c>
      <c r="AA90" s="313"/>
      <c r="AB90" s="313"/>
      <c r="AC90" s="313"/>
      <c r="AD90" s="463" t="s">
        <v>39</v>
      </c>
      <c r="AE90" s="436" t="s">
        <v>266</v>
      </c>
      <c r="AF90" s="697" t="s">
        <v>40</v>
      </c>
      <c r="AG90" s="697"/>
      <c r="AH90" s="696"/>
      <c r="AI90" s="653" t="s">
        <v>17</v>
      </c>
      <c r="AJ90" s="655"/>
      <c r="AK90" s="412" t="s">
        <v>312</v>
      </c>
      <c r="AL90" s="412"/>
      <c r="AM90" s="413"/>
      <c r="AN90" s="453"/>
      <c r="AO90" s="281" t="s">
        <v>201</v>
      </c>
      <c r="AP90" s="290"/>
      <c r="AQ90" s="41" t="s">
        <v>266</v>
      </c>
      <c r="AR90" s="356" t="s">
        <v>302</v>
      </c>
      <c r="AS90" s="162"/>
      <c r="AT90" s="281" t="s">
        <v>201</v>
      </c>
      <c r="AU90" s="337"/>
      <c r="AV90" s="166"/>
      <c r="AW90" s="167"/>
      <c r="AX90" s="167"/>
      <c r="AY90" s="167"/>
      <c r="AZ90" s="167"/>
      <c r="BA90" s="167"/>
      <c r="BB90" s="167" t="s">
        <v>32</v>
      </c>
      <c r="BC90" s="167"/>
      <c r="BD90" s="167"/>
      <c r="BE90" s="167"/>
      <c r="BF90" s="167"/>
      <c r="BG90" s="167"/>
      <c r="BH90" s="167"/>
      <c r="BI90" s="167"/>
      <c r="BJ90" s="172"/>
      <c r="BK90" s="164"/>
      <c r="BM90" s="827" t="s">
        <v>438</v>
      </c>
      <c r="BN90" s="1135" t="s">
        <v>438</v>
      </c>
      <c r="BO90" s="41" t="s">
        <v>15</v>
      </c>
      <c r="BP90" s="986">
        <v>11.225300000000001</v>
      </c>
      <c r="BQ90" s="972"/>
      <c r="BR90" s="987">
        <v>-11.531000000000001</v>
      </c>
      <c r="BS90" s="983">
        <v>130.30199999999999</v>
      </c>
      <c r="BT90" s="984">
        <v>37.549999999999997</v>
      </c>
      <c r="BU90" s="976" t="s">
        <v>254</v>
      </c>
    </row>
    <row r="91" spans="1:74" s="7" customFormat="1" ht="8.25" customHeight="1" thickBot="1">
      <c r="A91"/>
      <c r="B91" s="215"/>
      <c r="C91" s="1164"/>
      <c r="D91" s="851"/>
      <c r="E91" s="891"/>
      <c r="F91" s="892"/>
      <c r="G91" s="893"/>
      <c r="H91" s="903"/>
      <c r="I91" s="895"/>
      <c r="J91" s="896"/>
      <c r="K91" s="216"/>
      <c r="L91" s="216"/>
      <c r="M91" s="216"/>
      <c r="N91" s="216"/>
      <c r="O91" s="216"/>
      <c r="P91" s="216"/>
      <c r="Q91" s="216"/>
      <c r="R91" s="216"/>
      <c r="S91" s="216"/>
      <c r="AF91" s="201"/>
      <c r="AG91" s="62"/>
      <c r="AH91" s="62"/>
      <c r="AI91" s="202"/>
      <c r="AJ91" s="201"/>
      <c r="AK91" s="200"/>
      <c r="AL91" s="200"/>
      <c r="AM91" s="202"/>
      <c r="BM91" s="827"/>
      <c r="BN91" s="1063"/>
      <c r="BO91" s="460"/>
      <c r="BP91" s="971"/>
      <c r="BQ91" s="972"/>
      <c r="BR91" s="982"/>
      <c r="BS91" s="985"/>
      <c r="BT91" s="984"/>
      <c r="BU91" s="993"/>
    </row>
    <row r="92" spans="1:74" s="7" customFormat="1" ht="14" customHeight="1" thickBot="1">
      <c r="A92" t="s">
        <v>483</v>
      </c>
      <c r="B92" s="626" t="s">
        <v>255</v>
      </c>
      <c r="C92" s="1164"/>
      <c r="D92" s="884">
        <v>59</v>
      </c>
      <c r="E92" s="885" t="s">
        <v>294</v>
      </c>
      <c r="F92" s="886">
        <v>39500</v>
      </c>
      <c r="G92" s="887">
        <v>53</v>
      </c>
      <c r="H92" s="888">
        <v>0.73063657407407412</v>
      </c>
      <c r="I92" s="889">
        <v>850.33</v>
      </c>
      <c r="J92" s="890">
        <v>1000</v>
      </c>
      <c r="K92" s="3"/>
      <c r="L92" s="3"/>
      <c r="M92" s="3"/>
      <c r="N92" s="3"/>
      <c r="O92" s="3"/>
      <c r="P92" s="3"/>
      <c r="Q92" s="3"/>
      <c r="R92" s="3"/>
      <c r="S92" s="262"/>
      <c r="T92" s="166"/>
      <c r="U92" s="168" t="s">
        <v>32</v>
      </c>
      <c r="V92" s="167"/>
      <c r="W92" s="463" t="s">
        <v>39</v>
      </c>
      <c r="X92" s="162"/>
      <c r="Y92" s="162" t="s">
        <v>302</v>
      </c>
      <c r="Z92" s="162"/>
      <c r="AA92" s="456"/>
      <c r="AB92" s="112"/>
      <c r="AC92" s="113"/>
      <c r="AD92" s="380" t="s">
        <v>38</v>
      </c>
      <c r="AE92" s="113"/>
      <c r="AF92" s="308"/>
      <c r="AG92" s="393"/>
      <c r="AH92" s="393"/>
      <c r="AI92" s="310"/>
      <c r="AJ92" s="308"/>
      <c r="AK92" s="309"/>
      <c r="AL92" s="309"/>
      <c r="AM92" s="310"/>
      <c r="AN92" s="315"/>
      <c r="AO92" s="363" t="s">
        <v>298</v>
      </c>
      <c r="AP92" s="313"/>
      <c r="AQ92" s="150"/>
      <c r="AR92" s="323"/>
      <c r="AS92" s="290" t="s">
        <v>201</v>
      </c>
      <c r="AT92" s="290"/>
      <c r="AU92" s="282"/>
      <c r="AV92" s="296" t="s">
        <v>301</v>
      </c>
      <c r="AW92" s="167"/>
      <c r="AX92" s="281" t="s">
        <v>201</v>
      </c>
      <c r="AY92" s="337"/>
      <c r="AZ92" s="32" t="s">
        <v>195</v>
      </c>
      <c r="BA92" s="164"/>
      <c r="BB92" s="239" t="s">
        <v>300</v>
      </c>
      <c r="BC92" s="164"/>
      <c r="BD92" s="164"/>
      <c r="BE92" s="170"/>
      <c r="BF92" s="166"/>
      <c r="BG92" s="314" t="s">
        <v>297</v>
      </c>
      <c r="BH92" s="167"/>
      <c r="BI92" s="172"/>
      <c r="BJ92" s="363" t="s">
        <v>403</v>
      </c>
      <c r="BK92" s="322"/>
      <c r="BM92" s="827" t="s">
        <v>438</v>
      </c>
      <c r="BN92" s="1135" t="s">
        <v>438</v>
      </c>
      <c r="BO92" s="41" t="s">
        <v>40</v>
      </c>
      <c r="BP92" s="986">
        <v>11.1197</v>
      </c>
      <c r="BQ92" s="981" t="s">
        <v>540</v>
      </c>
      <c r="BR92" s="987">
        <v>-34.826000000000001</v>
      </c>
      <c r="BS92" s="994">
        <v>151.47</v>
      </c>
      <c r="BT92" s="984">
        <v>30.212</v>
      </c>
      <c r="BU92" s="976" t="s">
        <v>255</v>
      </c>
      <c r="BV92" s="7" t="s">
        <v>536</v>
      </c>
    </row>
    <row r="93" spans="1:74" s="7" customFormat="1" ht="8.25" customHeight="1" thickBot="1">
      <c r="A93"/>
      <c r="B93" s="215"/>
      <c r="C93" s="1164"/>
      <c r="D93" s="851"/>
      <c r="E93" s="891"/>
      <c r="F93" s="892"/>
      <c r="G93" s="893"/>
      <c r="H93" s="903"/>
      <c r="I93" s="895"/>
      <c r="J93" s="896"/>
      <c r="K93" s="216"/>
      <c r="L93" s="216"/>
      <c r="M93" s="216"/>
      <c r="N93" s="216"/>
      <c r="O93" s="216"/>
      <c r="P93" s="216"/>
      <c r="Q93" s="216"/>
      <c r="R93" s="216"/>
      <c r="S93" s="216"/>
      <c r="T93" s="216"/>
      <c r="AF93" s="201"/>
      <c r="AG93" s="62"/>
      <c r="AH93" s="62"/>
      <c r="AI93" s="202"/>
      <c r="AJ93" s="201"/>
      <c r="AK93" s="200"/>
      <c r="AL93" s="200"/>
      <c r="AM93" s="202"/>
      <c r="BM93" s="827"/>
      <c r="BN93" s="1063"/>
      <c r="BO93" s="61"/>
      <c r="BP93" s="971"/>
      <c r="BQ93" s="972"/>
      <c r="BR93" s="982"/>
      <c r="BS93" s="985"/>
      <c r="BT93" s="984"/>
      <c r="BU93" s="993"/>
    </row>
    <row r="94" spans="1:74" s="7" customFormat="1" ht="14" customHeight="1" thickBot="1">
      <c r="A94" t="s">
        <v>484</v>
      </c>
      <c r="B94" s="626" t="s">
        <v>256</v>
      </c>
      <c r="C94" s="1164"/>
      <c r="D94" s="884">
        <v>62</v>
      </c>
      <c r="E94" s="885" t="s">
        <v>295</v>
      </c>
      <c r="F94" s="886">
        <v>39532</v>
      </c>
      <c r="G94" s="887">
        <v>85</v>
      </c>
      <c r="H94" s="888">
        <v>0.60263888888888884</v>
      </c>
      <c r="I94" s="889">
        <v>379.16</v>
      </c>
      <c r="J94" s="890">
        <v>999</v>
      </c>
      <c r="K94" s="3"/>
      <c r="L94" s="3"/>
      <c r="M94" s="3"/>
      <c r="N94" s="3"/>
      <c r="O94" s="3"/>
      <c r="P94" s="3"/>
      <c r="Q94" s="3"/>
      <c r="R94" s="3"/>
      <c r="S94" s="3"/>
      <c r="T94" s="262"/>
      <c r="U94" s="137"/>
      <c r="V94" s="414" t="s">
        <v>31</v>
      </c>
      <c r="W94" s="163"/>
      <c r="X94" s="166"/>
      <c r="Y94" s="167"/>
      <c r="Z94" s="167"/>
      <c r="AA94" s="167"/>
      <c r="AB94" s="167" t="s">
        <v>32</v>
      </c>
      <c r="AC94" s="167"/>
      <c r="AD94" s="167"/>
      <c r="AE94" s="167"/>
      <c r="AF94" s="343"/>
      <c r="AG94" s="353"/>
      <c r="AH94" s="353"/>
      <c r="AI94" s="653" t="s">
        <v>17</v>
      </c>
      <c r="AJ94" s="655"/>
      <c r="AK94" s="411" t="s">
        <v>312</v>
      </c>
      <c r="AL94" s="412"/>
      <c r="AM94" s="413"/>
      <c r="AN94" s="453"/>
      <c r="AO94" s="281" t="s">
        <v>201</v>
      </c>
      <c r="AP94" s="282"/>
      <c r="AQ94" s="457"/>
      <c r="AR94" s="167"/>
      <c r="AS94" s="167"/>
      <c r="AT94" s="168" t="s">
        <v>32</v>
      </c>
      <c r="AU94" s="167"/>
      <c r="AV94" s="167"/>
      <c r="AW94" s="304"/>
      <c r="AX94" s="281" t="s">
        <v>201</v>
      </c>
      <c r="AY94" s="337"/>
      <c r="AZ94" s="289"/>
      <c r="BA94" s="162"/>
      <c r="BB94" s="162"/>
      <c r="BC94" s="162"/>
      <c r="BD94" s="162" t="s">
        <v>31</v>
      </c>
      <c r="BE94" s="162"/>
      <c r="BF94" s="162"/>
      <c r="BG94" s="162"/>
      <c r="BH94" s="162"/>
      <c r="BI94" s="162"/>
      <c r="BJ94" s="162"/>
      <c r="BK94" s="163"/>
      <c r="BM94" s="827" t="s">
        <v>438</v>
      </c>
      <c r="BN94" s="1063" t="s">
        <v>438</v>
      </c>
      <c r="BO94" s="20"/>
      <c r="BP94" s="971">
        <v>11.023</v>
      </c>
      <c r="BQ94" s="981" t="s">
        <v>540</v>
      </c>
      <c r="BR94" s="987">
        <v>-27.158999999999999</v>
      </c>
      <c r="BS94" s="994">
        <v>156.251</v>
      </c>
      <c r="BT94" s="984">
        <v>21.373999999999999</v>
      </c>
      <c r="BU94" s="976" t="s">
        <v>256</v>
      </c>
      <c r="BV94" s="7" t="s">
        <v>536</v>
      </c>
    </row>
    <row r="95" spans="1:74" s="7" customFormat="1" ht="8.25" customHeight="1" thickBot="1">
      <c r="A95"/>
      <c r="B95" s="215"/>
      <c r="C95" s="1164"/>
      <c r="D95" s="851"/>
      <c r="E95" s="891"/>
      <c r="F95" s="892"/>
      <c r="G95" s="893"/>
      <c r="H95" s="903"/>
      <c r="I95" s="895"/>
      <c r="J95" s="896"/>
      <c r="K95" s="216"/>
      <c r="L95" s="216"/>
      <c r="M95" s="216"/>
      <c r="N95" s="216"/>
      <c r="O95" s="216"/>
      <c r="P95" s="216"/>
      <c r="Q95" s="216"/>
      <c r="R95" s="216"/>
      <c r="S95" s="216"/>
      <c r="T95" s="216"/>
      <c r="U95" s="216"/>
      <c r="AF95" s="201"/>
      <c r="AG95" s="62"/>
      <c r="AH95" s="62"/>
      <c r="AI95" s="202"/>
      <c r="AJ95" s="201"/>
      <c r="AK95" s="200"/>
      <c r="AL95" s="200"/>
      <c r="AM95" s="202"/>
      <c r="BM95" s="827"/>
      <c r="BN95" s="1063"/>
      <c r="BO95" s="20"/>
      <c r="BP95" s="971"/>
      <c r="BQ95" s="972"/>
      <c r="BR95" s="982"/>
      <c r="BS95" s="985"/>
      <c r="BT95" s="984"/>
      <c r="BU95" s="993"/>
    </row>
    <row r="96" spans="1:74" s="7" customFormat="1" ht="14" customHeight="1" thickBot="1">
      <c r="A96" t="s">
        <v>485</v>
      </c>
      <c r="B96" s="626" t="s">
        <v>257</v>
      </c>
      <c r="C96" s="1164"/>
      <c r="D96" s="884">
        <v>67</v>
      </c>
      <c r="E96" s="885" t="s">
        <v>296</v>
      </c>
      <c r="F96" s="886">
        <v>39580</v>
      </c>
      <c r="G96" s="887">
        <v>133</v>
      </c>
      <c r="H96" s="888">
        <v>0.41803240740740738</v>
      </c>
      <c r="I96" s="889">
        <v>257.52</v>
      </c>
      <c r="J96" s="890">
        <v>1001</v>
      </c>
      <c r="K96" s="3"/>
      <c r="L96" s="3"/>
      <c r="M96" s="3"/>
      <c r="N96" s="3"/>
      <c r="O96" s="3"/>
      <c r="P96" s="3"/>
      <c r="Q96" s="3"/>
      <c r="R96" s="3"/>
      <c r="S96" s="3"/>
      <c r="T96" s="3"/>
      <c r="U96" s="262"/>
      <c r="V96" s="41" t="s">
        <v>266</v>
      </c>
      <c r="W96" s="463" t="s">
        <v>39</v>
      </c>
      <c r="X96" s="137"/>
      <c r="Y96" s="162" t="s">
        <v>302</v>
      </c>
      <c r="Z96" s="162"/>
      <c r="AA96" s="162"/>
      <c r="AB96" s="112"/>
      <c r="AC96" s="113"/>
      <c r="AD96" s="380" t="s">
        <v>38</v>
      </c>
      <c r="AE96" s="113"/>
      <c r="AF96" s="308"/>
      <c r="AG96" s="393"/>
      <c r="AH96" s="393"/>
      <c r="AI96" s="310"/>
      <c r="AJ96" s="308"/>
      <c r="AK96" s="309"/>
      <c r="AL96" s="309"/>
      <c r="AM96" s="310"/>
      <c r="AN96" s="114"/>
      <c r="AO96" s="167"/>
      <c r="AP96" s="167"/>
      <c r="AQ96" s="167"/>
      <c r="AR96" s="167"/>
      <c r="AS96" s="167"/>
      <c r="AT96" s="280" t="s">
        <v>32</v>
      </c>
      <c r="AU96" s="167"/>
      <c r="AV96" s="167"/>
      <c r="AW96" s="167"/>
      <c r="AX96" s="167"/>
      <c r="AY96" s="167"/>
      <c r="AZ96" s="172"/>
      <c r="BA96" s="234"/>
      <c r="BB96" s="285" t="s">
        <v>300</v>
      </c>
      <c r="BC96" s="170"/>
      <c r="BD96" s="166"/>
      <c r="BE96" s="167"/>
      <c r="BF96" s="167"/>
      <c r="BG96" s="314" t="s">
        <v>297</v>
      </c>
      <c r="BH96" s="167"/>
      <c r="BI96" s="167"/>
      <c r="BJ96" s="167"/>
      <c r="BK96" s="167"/>
      <c r="BL96" s="167"/>
      <c r="BM96" s="827" t="s">
        <v>438</v>
      </c>
      <c r="BN96" s="1063" t="s">
        <v>438</v>
      </c>
      <c r="BO96" s="20"/>
      <c r="BP96" s="971">
        <v>10.8896</v>
      </c>
      <c r="BQ96" s="981" t="s">
        <v>540</v>
      </c>
      <c r="BR96" s="982">
        <v>18.056999999999999</v>
      </c>
      <c r="BS96" s="994">
        <v>137.255</v>
      </c>
      <c r="BT96" s="984">
        <v>35.835999999999999</v>
      </c>
      <c r="BU96" s="976" t="s">
        <v>257</v>
      </c>
      <c r="BV96" s="7" t="s">
        <v>536</v>
      </c>
    </row>
    <row r="97" spans="1:74" s="7" customFormat="1" ht="8.25" customHeight="1" thickBot="1">
      <c r="A97"/>
      <c r="B97" s="215"/>
      <c r="C97" s="1164"/>
      <c r="D97" s="851"/>
      <c r="E97" s="891"/>
      <c r="F97" s="892"/>
      <c r="G97" s="912"/>
      <c r="H97" s="913"/>
      <c r="I97" s="895"/>
      <c r="J97" s="896"/>
      <c r="AF97" s="201"/>
      <c r="AG97" s="62"/>
      <c r="AH97" s="62"/>
      <c r="AI97" s="202"/>
      <c r="AJ97" s="201"/>
      <c r="AK97" s="200"/>
      <c r="AL97" s="200"/>
      <c r="AM97" s="202"/>
      <c r="BM97" s="827"/>
      <c r="BN97" s="1063"/>
      <c r="BO97" s="20"/>
      <c r="BP97" s="971"/>
      <c r="BQ97" s="972"/>
      <c r="BR97" s="982"/>
      <c r="BS97" s="985"/>
      <c r="BT97" s="984"/>
      <c r="BU97" s="993"/>
    </row>
    <row r="98" spans="1:74" s="7" customFormat="1" ht="14" customHeight="1" thickBot="1">
      <c r="A98" t="s">
        <v>486</v>
      </c>
      <c r="B98" s="631" t="s">
        <v>258</v>
      </c>
      <c r="C98" s="1164"/>
      <c r="D98" s="884">
        <v>69</v>
      </c>
      <c r="E98" s="885" t="s">
        <v>296</v>
      </c>
      <c r="F98" s="886">
        <v>39596</v>
      </c>
      <c r="G98" s="887">
        <v>149</v>
      </c>
      <c r="H98" s="902">
        <v>0.35037037037037039</v>
      </c>
      <c r="I98" s="889">
        <v>891.25</v>
      </c>
      <c r="J98" s="890">
        <v>1400</v>
      </c>
      <c r="K98" s="166"/>
      <c r="L98" s="167"/>
      <c r="M98" s="167" t="s">
        <v>297</v>
      </c>
      <c r="N98" s="167"/>
      <c r="O98" s="167"/>
      <c r="P98" s="167"/>
      <c r="Q98" s="463" t="s">
        <v>39</v>
      </c>
      <c r="R98" s="167" t="s">
        <v>301</v>
      </c>
      <c r="S98" s="167"/>
      <c r="T98" s="137"/>
      <c r="U98" s="162" t="s">
        <v>302</v>
      </c>
      <c r="V98" s="162"/>
      <c r="W98" s="163"/>
      <c r="X98" s="313"/>
      <c r="Y98" s="313"/>
      <c r="Z98" s="313" t="s">
        <v>304</v>
      </c>
      <c r="AA98" s="313"/>
      <c r="AB98" s="313"/>
      <c r="AC98" s="313"/>
      <c r="AD98" s="463" t="s">
        <v>39</v>
      </c>
      <c r="AE98" s="458"/>
      <c r="AF98" s="338"/>
      <c r="AG98" s="339"/>
      <c r="AH98" s="339"/>
      <c r="AI98" s="340"/>
      <c r="AJ98" s="338"/>
      <c r="AK98" s="339" t="s">
        <v>38</v>
      </c>
      <c r="AL98" s="339"/>
      <c r="AM98" s="340"/>
      <c r="AN98" s="459"/>
      <c r="AO98" s="113"/>
      <c r="AP98" s="113"/>
      <c r="AQ98" s="114"/>
      <c r="AR98" s="323"/>
      <c r="AS98" s="377" t="s">
        <v>201</v>
      </c>
      <c r="AT98" s="290"/>
      <c r="AU98" s="282"/>
      <c r="AV98" s="166" t="s">
        <v>297</v>
      </c>
      <c r="AW98" s="167"/>
      <c r="AX98" s="281" t="s">
        <v>201</v>
      </c>
      <c r="AY98" s="337"/>
      <c r="AZ98" s="289"/>
      <c r="BA98" s="414" t="s">
        <v>31</v>
      </c>
      <c r="BB98" s="163"/>
      <c r="BC98" s="218"/>
      <c r="BD98" s="285" t="s">
        <v>300</v>
      </c>
      <c r="BE98" s="170"/>
      <c r="BF98" s="162"/>
      <c r="BG98" s="356" t="s">
        <v>309</v>
      </c>
      <c r="BH98" s="162"/>
      <c r="BI98" s="461"/>
      <c r="BJ98" s="462"/>
      <c r="BK98" s="462"/>
      <c r="BL98" s="67"/>
      <c r="BM98" s="827" t="s">
        <v>438</v>
      </c>
      <c r="BN98" s="1064" t="s">
        <v>438</v>
      </c>
      <c r="BO98" s="21"/>
      <c r="BP98" s="971">
        <v>10.836</v>
      </c>
      <c r="BQ98" s="981" t="s">
        <v>540</v>
      </c>
      <c r="BR98" s="982">
        <v>10.426</v>
      </c>
      <c r="BS98" s="994">
        <v>150.303</v>
      </c>
      <c r="BT98" s="984">
        <v>20.957000000000001</v>
      </c>
      <c r="BU98" s="995" t="s">
        <v>258</v>
      </c>
      <c r="BV98" s="7" t="s">
        <v>536</v>
      </c>
    </row>
    <row r="99" spans="1:74" s="7" customFormat="1" ht="8.25" customHeight="1" thickBot="1">
      <c r="A99"/>
      <c r="B99" s="210"/>
      <c r="C99" s="1164"/>
      <c r="D99" s="914"/>
      <c r="E99" s="915"/>
      <c r="F99" s="915"/>
      <c r="G99" s="915"/>
      <c r="H99" s="915"/>
      <c r="I99" s="916"/>
      <c r="J99" s="917"/>
      <c r="K99" s="200"/>
      <c r="L99" s="200"/>
      <c r="M99" s="200"/>
      <c r="N99" s="200"/>
      <c r="O99" s="200"/>
      <c r="P99" s="200"/>
      <c r="Q99" s="200"/>
      <c r="R99" s="200"/>
      <c r="S99" s="200"/>
      <c r="T99" s="200"/>
      <c r="U99" s="200"/>
      <c r="V99" s="200"/>
      <c r="W99" s="200"/>
      <c r="X99" s="200"/>
      <c r="Y99" s="200"/>
      <c r="Z99" s="200"/>
      <c r="AA99" s="200"/>
      <c r="AB99" s="200"/>
      <c r="AC99" s="200"/>
      <c r="AD99" s="200"/>
      <c r="AE99" s="200"/>
      <c r="AF99" s="201"/>
      <c r="AG99" s="62"/>
      <c r="AH99" s="62"/>
      <c r="AI99" s="202"/>
      <c r="AJ99" s="201"/>
      <c r="AK99" s="200"/>
      <c r="AL99" s="200"/>
      <c r="AM99" s="202"/>
      <c r="AN99" s="200"/>
      <c r="AO99" s="200"/>
      <c r="AP99" s="200"/>
      <c r="AQ99" s="200"/>
      <c r="AR99" s="200"/>
      <c r="AS99" s="200"/>
      <c r="AT99" s="200"/>
      <c r="AU99" s="200"/>
      <c r="AV99" s="200"/>
      <c r="AW99" s="200"/>
      <c r="AX99" s="200"/>
      <c r="AY99" s="200"/>
      <c r="AZ99" s="200"/>
      <c r="BA99" s="200"/>
      <c r="BB99" s="200"/>
      <c r="BC99" s="200"/>
      <c r="BD99" s="200"/>
      <c r="BE99" s="200"/>
      <c r="BF99" s="200"/>
      <c r="BG99" s="200"/>
      <c r="BH99" s="200"/>
      <c r="BI99" s="206"/>
      <c r="BJ99" s="206"/>
      <c r="BK99" s="206"/>
      <c r="BL99" s="206"/>
      <c r="BM99" s="826"/>
      <c r="BN99" s="1136"/>
      <c r="BO99" s="805"/>
      <c r="BP99" s="971"/>
      <c r="BQ99" s="996"/>
      <c r="BR99" s="977"/>
      <c r="BS99" s="978"/>
      <c r="BT99" s="979"/>
      <c r="BU99" s="997"/>
    </row>
    <row r="100" spans="1:74" s="7" customFormat="1" ht="14" customHeight="1" thickBot="1">
      <c r="A100" t="s">
        <v>487</v>
      </c>
      <c r="B100" s="630" t="s">
        <v>313</v>
      </c>
      <c r="C100" s="1170" t="s">
        <v>419</v>
      </c>
      <c r="D100" s="884">
        <v>78</v>
      </c>
      <c r="E100" s="918" t="s">
        <v>339</v>
      </c>
      <c r="F100" s="919">
        <v>39660</v>
      </c>
      <c r="G100" s="920">
        <v>213</v>
      </c>
      <c r="H100" s="921">
        <v>9.2488425925925932E-2</v>
      </c>
      <c r="I100" s="922" t="str">
        <f>IF(J100&lt;1300,"XXX","")</f>
        <v/>
      </c>
      <c r="J100" s="923">
        <v>1614</v>
      </c>
      <c r="K100" s="395"/>
      <c r="L100" s="4"/>
      <c r="M100" s="543"/>
      <c r="N100" s="218"/>
      <c r="O100" s="166"/>
      <c r="P100" s="314" t="s">
        <v>301</v>
      </c>
      <c r="Q100" s="167"/>
      <c r="R100" s="167"/>
      <c r="S100" s="281" t="s">
        <v>201</v>
      </c>
      <c r="T100" s="470"/>
      <c r="U100" s="466"/>
      <c r="V100" s="467"/>
      <c r="W100" s="467"/>
      <c r="X100" s="467"/>
      <c r="Y100" s="467"/>
      <c r="Z100" s="467"/>
      <c r="AA100" s="467"/>
      <c r="AB100" s="468" t="s">
        <v>16</v>
      </c>
      <c r="AC100" s="468"/>
      <c r="AD100" s="468"/>
      <c r="AE100" s="468"/>
      <c r="AF100" s="420"/>
      <c r="AG100" s="421"/>
      <c r="AH100" s="421"/>
      <c r="AI100" s="422"/>
      <c r="AJ100" s="421"/>
      <c r="AK100" s="421"/>
      <c r="AL100" s="421"/>
      <c r="AM100" s="422"/>
      <c r="AN100" s="468"/>
      <c r="AO100" s="468"/>
      <c r="AP100" s="468"/>
      <c r="AQ100" s="468"/>
      <c r="AR100" s="166"/>
      <c r="AS100" s="280" t="s">
        <v>32</v>
      </c>
      <c r="AT100" s="172"/>
      <c r="AU100" s="140"/>
      <c r="AV100" s="140"/>
      <c r="AW100" s="469" t="s">
        <v>16</v>
      </c>
      <c r="AX100" s="140"/>
      <c r="AY100" s="146"/>
      <c r="AZ100" s="218"/>
      <c r="BA100" s="164"/>
      <c r="BB100" s="164"/>
      <c r="BC100" s="239" t="s">
        <v>398</v>
      </c>
      <c r="BD100" s="164"/>
      <c r="BE100" s="164"/>
      <c r="BF100" s="164"/>
      <c r="BG100" s="164"/>
      <c r="BH100" s="170"/>
      <c r="BI100" s="395"/>
      <c r="BJ100" s="4"/>
      <c r="BK100" s="4"/>
      <c r="BL100" s="221"/>
      <c r="BM100" s="827" t="s">
        <v>17</v>
      </c>
      <c r="BN100" s="1063" t="s">
        <v>438</v>
      </c>
      <c r="BO100" s="63"/>
      <c r="BP100" s="971">
        <v>10.6416</v>
      </c>
      <c r="BQ100" s="972"/>
      <c r="BR100" s="987">
        <v>-43.545000000000002</v>
      </c>
      <c r="BS100" s="994">
        <v>195.18899999999999</v>
      </c>
      <c r="BT100" s="984">
        <v>49.118000000000002</v>
      </c>
      <c r="BU100" s="998" t="s">
        <v>313</v>
      </c>
    </row>
    <row r="101" spans="1:74" s="7" customFormat="1" ht="8.25" customHeight="1" thickBot="1">
      <c r="A101"/>
      <c r="B101" s="252"/>
      <c r="C101" s="1170"/>
      <c r="D101" s="924"/>
      <c r="E101" s="925"/>
      <c r="F101" s="926"/>
      <c r="G101" s="927"/>
      <c r="H101" s="928"/>
      <c r="I101" s="929"/>
      <c r="J101" s="930"/>
      <c r="T101" s="225"/>
      <c r="U101" s="225"/>
      <c r="V101" s="225"/>
      <c r="W101" s="225"/>
      <c r="X101" s="225"/>
      <c r="Y101" s="225"/>
      <c r="Z101" s="225"/>
      <c r="AB101" s="200"/>
      <c r="AC101" s="200"/>
      <c r="AD101" s="200"/>
      <c r="AE101" s="200"/>
      <c r="AF101" s="101"/>
      <c r="AG101" s="102"/>
      <c r="AH101" s="102"/>
      <c r="AI101" s="102"/>
      <c r="AJ101" s="101"/>
      <c r="AK101" s="102"/>
      <c r="AL101" s="102"/>
      <c r="AM101" s="100"/>
      <c r="AN101" s="200"/>
      <c r="AO101" s="200"/>
      <c r="AP101" s="200"/>
      <c r="AQ101" s="200"/>
      <c r="BL101" s="224"/>
      <c r="BM101" s="827"/>
      <c r="BN101" s="1063"/>
      <c r="BO101" s="829"/>
      <c r="BP101" s="971"/>
      <c r="BQ101" s="996"/>
      <c r="BR101" s="982"/>
      <c r="BS101" s="985"/>
      <c r="BT101" s="984"/>
      <c r="BU101" s="989"/>
    </row>
    <row r="102" spans="1:74" s="7" customFormat="1" ht="14" thickBot="1">
      <c r="A102" t="s">
        <v>488</v>
      </c>
      <c r="B102" s="628" t="s">
        <v>314</v>
      </c>
      <c r="C102" s="1170"/>
      <c r="D102" s="884">
        <v>91</v>
      </c>
      <c r="E102" s="918" t="s">
        <v>340</v>
      </c>
      <c r="F102" s="919">
        <v>39755</v>
      </c>
      <c r="G102" s="920">
        <v>308</v>
      </c>
      <c r="H102" s="921">
        <v>0.73290509259259251</v>
      </c>
      <c r="I102" s="931">
        <v>404.8</v>
      </c>
      <c r="J102" s="923">
        <v>1105</v>
      </c>
      <c r="K102" s="166"/>
      <c r="L102" s="167"/>
      <c r="M102" s="167"/>
      <c r="N102" s="167"/>
      <c r="O102" s="167"/>
      <c r="P102" s="314" t="s">
        <v>301</v>
      </c>
      <c r="Q102" s="167"/>
      <c r="R102" s="167"/>
      <c r="S102" s="167"/>
      <c r="T102" s="474"/>
      <c r="U102" s="474"/>
      <c r="V102" s="474"/>
      <c r="W102" s="474"/>
      <c r="X102" s="480"/>
      <c r="Y102" s="475"/>
      <c r="Z102" s="476" t="s">
        <v>39</v>
      </c>
      <c r="AA102" s="290"/>
      <c r="AB102" s="481"/>
      <c r="AC102" s="344" t="s">
        <v>301</v>
      </c>
      <c r="AD102" s="451"/>
      <c r="AE102" s="421"/>
      <c r="AF102" s="477"/>
      <c r="AG102" s="478" t="s">
        <v>16</v>
      </c>
      <c r="AH102" s="478"/>
      <c r="AI102" s="479"/>
      <c r="AJ102" s="478"/>
      <c r="AK102" s="478"/>
      <c r="AL102" s="478"/>
      <c r="AM102" s="479"/>
      <c r="AN102" s="422"/>
      <c r="AO102" s="320"/>
      <c r="AP102" s="321"/>
      <c r="AQ102" s="321"/>
      <c r="AR102" s="375" t="s">
        <v>30</v>
      </c>
      <c r="AS102" s="313"/>
      <c r="AT102" s="313"/>
      <c r="AU102" s="313"/>
      <c r="AV102" s="283" t="s">
        <v>39</v>
      </c>
      <c r="AW102" s="167"/>
      <c r="AX102" s="280" t="s">
        <v>32</v>
      </c>
      <c r="AY102" s="168"/>
      <c r="AZ102" s="283" t="s">
        <v>39</v>
      </c>
      <c r="BA102" s="314" t="s">
        <v>301</v>
      </c>
      <c r="BB102" s="172"/>
      <c r="BC102" s="218"/>
      <c r="BD102" s="164"/>
      <c r="BE102" s="164"/>
      <c r="BF102" s="239" t="s">
        <v>398</v>
      </c>
      <c r="BG102" s="164"/>
      <c r="BH102" s="164"/>
      <c r="BI102" s="164"/>
      <c r="BJ102" s="164"/>
      <c r="BK102" s="164"/>
      <c r="BL102" s="164"/>
      <c r="BM102" s="827" t="s">
        <v>17</v>
      </c>
      <c r="BN102" s="1135" t="s">
        <v>438</v>
      </c>
      <c r="BO102" s="666" t="s">
        <v>14</v>
      </c>
      <c r="BP102" s="986">
        <v>10.392899999999999</v>
      </c>
      <c r="BQ102" s="999"/>
      <c r="BR102" s="987">
        <v>-3.3660000000000001</v>
      </c>
      <c r="BS102" s="990">
        <v>340.00200000000001</v>
      </c>
      <c r="BT102" s="984">
        <v>171.422</v>
      </c>
      <c r="BU102" s="976" t="s">
        <v>314</v>
      </c>
    </row>
    <row r="103" spans="1:74" s="7" customFormat="1" ht="8.25" customHeight="1" thickBot="1">
      <c r="A103"/>
      <c r="B103" s="252"/>
      <c r="C103" s="1170"/>
      <c r="D103" s="924"/>
      <c r="E103" s="925"/>
      <c r="F103" s="926"/>
      <c r="G103" s="927"/>
      <c r="H103" s="928"/>
      <c r="I103" s="932"/>
      <c r="J103" s="930"/>
      <c r="T103" s="225"/>
      <c r="U103" s="225"/>
      <c r="V103" s="225"/>
      <c r="W103" s="225"/>
      <c r="X103" s="225"/>
      <c r="Y103" s="225"/>
      <c r="Z103" s="225"/>
      <c r="AB103" s="200"/>
      <c r="AC103" s="200"/>
      <c r="AD103" s="200"/>
      <c r="AE103" s="200"/>
      <c r="AF103" s="101"/>
      <c r="AG103" s="102"/>
      <c r="AH103" s="102"/>
      <c r="AI103" s="102"/>
      <c r="AJ103" s="101"/>
      <c r="AK103" s="102"/>
      <c r="AL103" s="102"/>
      <c r="AM103" s="100"/>
      <c r="AN103" s="200"/>
      <c r="AO103" s="200"/>
      <c r="AP103" s="200"/>
      <c r="AQ103" s="200"/>
      <c r="AZ103" s="62"/>
      <c r="BL103" s="224"/>
      <c r="BM103" s="827"/>
      <c r="BN103" s="1063"/>
      <c r="BO103" s="460"/>
      <c r="BP103" s="971"/>
      <c r="BQ103" s="1000"/>
      <c r="BR103" s="982"/>
      <c r="BS103" s="985"/>
      <c r="BT103" s="984"/>
      <c r="BU103" s="989"/>
    </row>
    <row r="104" spans="1:74" s="7" customFormat="1" ht="14" thickBot="1">
      <c r="A104" t="s">
        <v>489</v>
      </c>
      <c r="B104" s="628" t="s">
        <v>315</v>
      </c>
      <c r="C104" s="1170"/>
      <c r="D104" s="884">
        <v>93</v>
      </c>
      <c r="E104" s="918" t="s">
        <v>340</v>
      </c>
      <c r="F104" s="919">
        <v>39771</v>
      </c>
      <c r="G104" s="920">
        <v>324</v>
      </c>
      <c r="H104" s="921">
        <v>0.66421296296296295</v>
      </c>
      <c r="I104" s="931">
        <v>184.1</v>
      </c>
      <c r="J104" s="923">
        <v>1023</v>
      </c>
      <c r="K104" s="218"/>
      <c r="L104" s="137"/>
      <c r="M104" s="162"/>
      <c r="N104" s="162"/>
      <c r="O104" s="162"/>
      <c r="P104" s="356" t="s">
        <v>302</v>
      </c>
      <c r="Q104" s="162"/>
      <c r="R104" s="162"/>
      <c r="S104" s="162"/>
      <c r="T104" s="484"/>
      <c r="U104" s="484"/>
      <c r="V104" s="484"/>
      <c r="W104" s="484"/>
      <c r="X104" s="567" t="s">
        <v>39</v>
      </c>
      <c r="Y104" s="484"/>
      <c r="Z104" s="484"/>
      <c r="AA104" s="356" t="s">
        <v>302</v>
      </c>
      <c r="AB104" s="400"/>
      <c r="AC104" s="400"/>
      <c r="AD104" s="400"/>
      <c r="AE104" s="400"/>
      <c r="AF104" s="128"/>
      <c r="AG104" s="375" t="s">
        <v>40</v>
      </c>
      <c r="AH104" s="148"/>
      <c r="AI104" s="482"/>
      <c r="AJ104" s="359" t="s">
        <v>195</v>
      </c>
      <c r="AK104" s="483"/>
      <c r="AL104" s="699" t="s">
        <v>40</v>
      </c>
      <c r="AM104" s="715"/>
      <c r="AN104" s="344"/>
      <c r="AO104" s="344"/>
      <c r="AP104" s="344"/>
      <c r="AQ104" s="344"/>
      <c r="AR104" s="280" t="s">
        <v>32</v>
      </c>
      <c r="AS104" s="167"/>
      <c r="AT104" s="167"/>
      <c r="AU104" s="172"/>
      <c r="AV104" s="471" t="s">
        <v>39</v>
      </c>
      <c r="AW104" s="166"/>
      <c r="AX104" s="280" t="s">
        <v>32</v>
      </c>
      <c r="AY104" s="167"/>
      <c r="AZ104" s="283" t="s">
        <v>39</v>
      </c>
      <c r="BA104" s="314" t="s">
        <v>301</v>
      </c>
      <c r="BB104" s="172"/>
      <c r="BC104" s="291" t="s">
        <v>396</v>
      </c>
      <c r="BD104" s="297"/>
      <c r="BE104" s="164"/>
      <c r="BF104" s="239" t="s">
        <v>398</v>
      </c>
      <c r="BG104" s="164"/>
      <c r="BH104" s="164"/>
      <c r="BI104" s="164"/>
      <c r="BJ104" s="164"/>
      <c r="BK104" s="164"/>
      <c r="BL104" s="224"/>
      <c r="BM104" s="827" t="s">
        <v>17</v>
      </c>
      <c r="BN104" s="1135" t="s">
        <v>438</v>
      </c>
      <c r="BO104" s="41" t="s">
        <v>40</v>
      </c>
      <c r="BP104" s="986">
        <v>10.3384</v>
      </c>
      <c r="BQ104" s="981" t="s">
        <v>540</v>
      </c>
      <c r="BR104" s="987">
        <v>-21.686</v>
      </c>
      <c r="BS104" s="994">
        <v>177.45</v>
      </c>
      <c r="BT104" s="984">
        <v>28.053000000000001</v>
      </c>
      <c r="BU104" s="976" t="s">
        <v>315</v>
      </c>
    </row>
    <row r="105" spans="1:74" s="7" customFormat="1" ht="8.25" customHeight="1" thickBot="1">
      <c r="A105"/>
      <c r="B105" s="252"/>
      <c r="C105" s="1170"/>
      <c r="D105" s="924"/>
      <c r="E105" s="925"/>
      <c r="F105" s="926"/>
      <c r="G105" s="927"/>
      <c r="H105" s="928"/>
      <c r="I105" s="932"/>
      <c r="J105" s="930"/>
      <c r="T105" s="225"/>
      <c r="U105" s="225"/>
      <c r="V105" s="225"/>
      <c r="W105" s="225"/>
      <c r="X105" s="225"/>
      <c r="Y105" s="225"/>
      <c r="Z105" s="225"/>
      <c r="AB105" s="200"/>
      <c r="AC105" s="200"/>
      <c r="AD105" s="200"/>
      <c r="AE105" s="200"/>
      <c r="AF105" s="101"/>
      <c r="AG105" s="102"/>
      <c r="AH105" s="102"/>
      <c r="AI105" s="102"/>
      <c r="AJ105" s="101"/>
      <c r="AK105" s="102"/>
      <c r="AL105" s="102"/>
      <c r="AM105" s="100"/>
      <c r="AN105" s="200"/>
      <c r="AO105" s="200"/>
      <c r="AP105" s="200"/>
      <c r="AQ105" s="200"/>
      <c r="AZ105" s="62"/>
      <c r="BL105" s="224"/>
      <c r="BM105" s="827"/>
      <c r="BN105" s="1063"/>
      <c r="BO105" s="460"/>
      <c r="BP105" s="971"/>
      <c r="BQ105" s="1000"/>
      <c r="BR105" s="982"/>
      <c r="BS105" s="985"/>
      <c r="BT105" s="984"/>
      <c r="BU105" s="989"/>
    </row>
    <row r="106" spans="1:74" s="7" customFormat="1" ht="14" thickBot="1">
      <c r="A106" t="s">
        <v>490</v>
      </c>
      <c r="B106" s="628" t="s">
        <v>316</v>
      </c>
      <c r="C106" s="1170"/>
      <c r="D106" s="884">
        <v>95</v>
      </c>
      <c r="E106" s="918" t="s">
        <v>341</v>
      </c>
      <c r="F106" s="919">
        <v>39787</v>
      </c>
      <c r="G106" s="920">
        <v>340</v>
      </c>
      <c r="H106" s="921">
        <v>0.60121527777777783</v>
      </c>
      <c r="I106" s="931">
        <v>360.2</v>
      </c>
      <c r="J106" s="923">
        <v>961</v>
      </c>
      <c r="K106" s="10"/>
      <c r="L106" s="218"/>
      <c r="M106" s="137"/>
      <c r="N106" s="162"/>
      <c r="O106" s="356"/>
      <c r="P106" s="359" t="s">
        <v>31</v>
      </c>
      <c r="Q106" s="162"/>
      <c r="R106" s="162"/>
      <c r="S106" s="163"/>
      <c r="T106" s="487"/>
      <c r="U106" s="474" t="s">
        <v>301</v>
      </c>
      <c r="V106" s="474"/>
      <c r="W106" s="488"/>
      <c r="X106" s="480"/>
      <c r="Y106" s="475"/>
      <c r="Z106" s="475" t="s">
        <v>200</v>
      </c>
      <c r="AA106" s="290"/>
      <c r="AB106" s="486"/>
      <c r="AC106" s="486"/>
      <c r="AD106" s="431" t="s">
        <v>266</v>
      </c>
      <c r="AE106" s="486" t="s">
        <v>39</v>
      </c>
      <c r="AF106" s="271"/>
      <c r="AG106" s="797" t="s">
        <v>14</v>
      </c>
      <c r="AH106" s="115"/>
      <c r="AI106" s="653" t="s">
        <v>17</v>
      </c>
      <c r="AJ106" s="654"/>
      <c r="AK106" s="148"/>
      <c r="AL106" s="375" t="s">
        <v>40</v>
      </c>
      <c r="AM106" s="148"/>
      <c r="AN106" s="431" t="s">
        <v>266</v>
      </c>
      <c r="AO106" s="396"/>
      <c r="AP106" s="396"/>
      <c r="AQ106" s="396"/>
      <c r="AR106" s="425" t="s">
        <v>30</v>
      </c>
      <c r="AS106" s="313"/>
      <c r="AT106" s="313"/>
      <c r="AU106" s="150"/>
      <c r="AV106" s="137"/>
      <c r="AW106" s="356" t="s">
        <v>309</v>
      </c>
      <c r="AX106" s="162"/>
      <c r="AY106" s="162"/>
      <c r="AZ106" s="283" t="s">
        <v>39</v>
      </c>
      <c r="BA106" s="167"/>
      <c r="BB106" s="280" t="s">
        <v>32</v>
      </c>
      <c r="BC106" s="172"/>
      <c r="BD106" s="218"/>
      <c r="BE106" s="164"/>
      <c r="BF106" s="239" t="s">
        <v>398</v>
      </c>
      <c r="BG106" s="164"/>
      <c r="BH106" s="164"/>
      <c r="BI106" s="164"/>
      <c r="BJ106" s="164"/>
      <c r="BK106" s="164"/>
      <c r="BL106" s="224"/>
      <c r="BM106" s="827" t="s">
        <v>17</v>
      </c>
      <c r="BN106" s="1135" t="s">
        <v>438</v>
      </c>
      <c r="BO106" s="41" t="s">
        <v>40</v>
      </c>
      <c r="BP106" s="986">
        <v>10.2926</v>
      </c>
      <c r="BQ106" s="981" t="s">
        <v>540</v>
      </c>
      <c r="BR106" s="987">
        <v>-10.41</v>
      </c>
      <c r="BS106" s="994">
        <v>178.679</v>
      </c>
      <c r="BT106" s="984">
        <v>25.015000000000001</v>
      </c>
      <c r="BU106" s="976" t="s">
        <v>316</v>
      </c>
    </row>
    <row r="107" spans="1:74" s="7" customFormat="1" ht="8.25" customHeight="1" thickBot="1">
      <c r="A107"/>
      <c r="B107" s="252"/>
      <c r="C107" s="1170"/>
      <c r="D107" s="924"/>
      <c r="E107" s="925"/>
      <c r="F107" s="926"/>
      <c r="G107" s="927"/>
      <c r="H107" s="928"/>
      <c r="I107" s="932"/>
      <c r="J107" s="930"/>
      <c r="K107" s="226"/>
      <c r="L107" s="226"/>
      <c r="M107" s="226"/>
      <c r="N107" s="226"/>
      <c r="O107" s="226"/>
      <c r="P107" s="226"/>
      <c r="Q107" s="226"/>
      <c r="R107" s="226"/>
      <c r="S107" s="226"/>
      <c r="T107" s="227"/>
      <c r="U107" s="227"/>
      <c r="V107" s="227"/>
      <c r="W107" s="227"/>
      <c r="X107" s="227"/>
      <c r="Y107" s="227"/>
      <c r="Z107" s="227"/>
      <c r="AA107" s="226"/>
      <c r="AB107" s="240"/>
      <c r="AC107" s="240"/>
      <c r="AD107" s="240"/>
      <c r="AE107" s="240"/>
      <c r="AF107" s="101"/>
      <c r="AG107" s="102"/>
      <c r="AH107" s="102"/>
      <c r="AI107" s="100"/>
      <c r="AJ107" s="101"/>
      <c r="AK107" s="102"/>
      <c r="AL107" s="102"/>
      <c r="AM107" s="100"/>
      <c r="AN107" s="240"/>
      <c r="AO107" s="240"/>
      <c r="AP107" s="240"/>
      <c r="AQ107" s="240"/>
      <c r="AZ107" s="62"/>
      <c r="BL107" s="224"/>
      <c r="BM107" s="827"/>
      <c r="BN107" s="1063"/>
      <c r="BO107" s="61"/>
      <c r="BP107" s="971"/>
      <c r="BQ107" s="1000"/>
      <c r="BR107" s="982"/>
      <c r="BS107" s="985"/>
      <c r="BT107" s="984"/>
      <c r="BU107" s="989"/>
    </row>
    <row r="108" spans="1:74" s="7" customFormat="1" ht="14" thickBot="1">
      <c r="A108" t="s">
        <v>491</v>
      </c>
      <c r="B108" s="628" t="s">
        <v>317</v>
      </c>
      <c r="C108" s="1170"/>
      <c r="D108" s="884">
        <v>97</v>
      </c>
      <c r="E108" s="918" t="s">
        <v>341</v>
      </c>
      <c r="F108" s="919">
        <v>39803</v>
      </c>
      <c r="G108" s="920">
        <v>356</v>
      </c>
      <c r="H108" s="921">
        <v>0.5415740740740741</v>
      </c>
      <c r="I108" s="931">
        <v>340.4</v>
      </c>
      <c r="J108" s="923">
        <v>971</v>
      </c>
      <c r="K108" s="4"/>
      <c r="L108" s="218"/>
      <c r="M108" s="166"/>
      <c r="N108" s="167"/>
      <c r="O108" s="167"/>
      <c r="P108" s="167"/>
      <c r="Q108" s="314" t="s">
        <v>297</v>
      </c>
      <c r="R108" s="167"/>
      <c r="S108" s="167"/>
      <c r="T108" s="474"/>
      <c r="U108" s="474"/>
      <c r="V108" s="474"/>
      <c r="W108" s="488"/>
      <c r="X108" s="480"/>
      <c r="Y108" s="475"/>
      <c r="Z108" s="475" t="s">
        <v>200</v>
      </c>
      <c r="AA108" s="290"/>
      <c r="AB108" s="486"/>
      <c r="AC108" s="486"/>
      <c r="AD108" s="431" t="s">
        <v>266</v>
      </c>
      <c r="AE108" s="412" t="s">
        <v>31</v>
      </c>
      <c r="AF108" s="107"/>
      <c r="AG108" s="108"/>
      <c r="AH108" s="489"/>
      <c r="AI108" s="149"/>
      <c r="AJ108" s="490"/>
      <c r="AK108" s="115"/>
      <c r="AL108" s="267"/>
      <c r="AM108" s="117"/>
      <c r="AN108" s="339" t="s">
        <v>38</v>
      </c>
      <c r="AO108" s="339"/>
      <c r="AP108" s="339"/>
      <c r="AQ108" s="340"/>
      <c r="AR108" s="167"/>
      <c r="AS108" s="314" t="s">
        <v>297</v>
      </c>
      <c r="AT108" s="167"/>
      <c r="AU108" s="172"/>
      <c r="AV108" s="137"/>
      <c r="AW108" s="356" t="s">
        <v>309</v>
      </c>
      <c r="AX108" s="162"/>
      <c r="AY108" s="162"/>
      <c r="AZ108" s="283" t="s">
        <v>39</v>
      </c>
      <c r="BA108" s="167"/>
      <c r="BB108" s="280" t="s">
        <v>32</v>
      </c>
      <c r="BC108" s="172"/>
      <c r="BD108" s="276" t="s">
        <v>39</v>
      </c>
      <c r="BE108" s="164"/>
      <c r="BF108" s="239" t="s">
        <v>398</v>
      </c>
      <c r="BG108" s="164"/>
      <c r="BH108" s="164"/>
      <c r="BI108" s="164"/>
      <c r="BJ108" s="164"/>
      <c r="BK108" s="164"/>
      <c r="BL108" s="224"/>
      <c r="BM108" s="827" t="s">
        <v>17</v>
      </c>
      <c r="BN108" s="1063" t="s">
        <v>438</v>
      </c>
      <c r="BO108" s="20"/>
      <c r="BP108" s="971">
        <v>10.251899999999999</v>
      </c>
      <c r="BQ108" s="981" t="s">
        <v>540</v>
      </c>
      <c r="BR108" s="987">
        <v>-44.164999999999999</v>
      </c>
      <c r="BS108" s="988">
        <v>236.732</v>
      </c>
      <c r="BT108" s="984">
        <v>82.563000000000002</v>
      </c>
      <c r="BU108" s="976" t="s">
        <v>317</v>
      </c>
    </row>
    <row r="109" spans="1:74" s="7" customFormat="1" ht="8.25" customHeight="1" thickBot="1">
      <c r="A109"/>
      <c r="B109" s="252"/>
      <c r="C109" s="1170"/>
      <c r="D109" s="924"/>
      <c r="E109" s="925"/>
      <c r="F109" s="926"/>
      <c r="G109" s="927"/>
      <c r="H109" s="928"/>
      <c r="I109" s="932"/>
      <c r="J109" s="930"/>
      <c r="K109" s="226"/>
      <c r="L109" s="226"/>
      <c r="M109" s="226"/>
      <c r="N109" s="226"/>
      <c r="O109" s="226"/>
      <c r="P109" s="226"/>
      <c r="Q109" s="226"/>
      <c r="R109" s="226"/>
      <c r="S109" s="226"/>
      <c r="T109" s="227"/>
      <c r="U109" s="227"/>
      <c r="V109" s="227"/>
      <c r="W109" s="227"/>
      <c r="X109" s="227"/>
      <c r="Y109" s="227"/>
      <c r="Z109" s="227"/>
      <c r="AA109" s="226"/>
      <c r="AB109" s="240"/>
      <c r="AC109" s="240"/>
      <c r="AD109" s="240"/>
      <c r="AE109" s="240"/>
      <c r="AF109" s="101"/>
      <c r="AG109" s="102"/>
      <c r="AH109" s="102"/>
      <c r="AI109" s="100"/>
      <c r="AJ109" s="102"/>
      <c r="AK109" s="102"/>
      <c r="AL109" s="102"/>
      <c r="AM109" s="100"/>
      <c r="AN109" s="240"/>
      <c r="AO109" s="240"/>
      <c r="AP109" s="240"/>
      <c r="AQ109" s="240"/>
      <c r="AZ109" s="62"/>
      <c r="BL109" s="224"/>
      <c r="BM109" s="827"/>
      <c r="BN109" s="1063"/>
      <c r="BO109" s="20"/>
      <c r="BP109" s="971"/>
      <c r="BQ109" s="1000"/>
      <c r="BR109" s="982"/>
      <c r="BS109" s="985"/>
      <c r="BT109" s="984"/>
      <c r="BU109" s="989"/>
    </row>
    <row r="110" spans="1:74" s="7" customFormat="1" ht="14" thickBot="1">
      <c r="A110" t="s">
        <v>492</v>
      </c>
      <c r="B110" s="628" t="s">
        <v>318</v>
      </c>
      <c r="C110" s="1170"/>
      <c r="D110" s="884">
        <v>102</v>
      </c>
      <c r="E110" s="918" t="s">
        <v>342</v>
      </c>
      <c r="F110" s="919">
        <v>39851</v>
      </c>
      <c r="G110" s="920">
        <v>38</v>
      </c>
      <c r="H110" s="921">
        <v>0.36865740740740738</v>
      </c>
      <c r="I110" s="931">
        <v>393.2</v>
      </c>
      <c r="J110" s="923">
        <v>967</v>
      </c>
      <c r="K110" s="4"/>
      <c r="L110" s="4"/>
      <c r="M110" s="218"/>
      <c r="N110" s="137"/>
      <c r="O110" s="162"/>
      <c r="P110" s="356" t="s">
        <v>302</v>
      </c>
      <c r="Q110" s="162"/>
      <c r="R110" s="162"/>
      <c r="S110" s="162"/>
      <c r="T110" s="487"/>
      <c r="U110" s="474"/>
      <c r="V110" s="474"/>
      <c r="W110" s="474" t="s">
        <v>301</v>
      </c>
      <c r="X110" s="474"/>
      <c r="Y110" s="474"/>
      <c r="Z110" s="474"/>
      <c r="AA110" s="172"/>
      <c r="AB110" s="339"/>
      <c r="AC110" s="339" t="s">
        <v>404</v>
      </c>
      <c r="AD110" s="339"/>
      <c r="AE110" s="339"/>
      <c r="AF110" s="116"/>
      <c r="AG110" s="115"/>
      <c r="AH110" s="115"/>
      <c r="AI110" s="648" t="s">
        <v>17</v>
      </c>
      <c r="AJ110" s="650"/>
      <c r="AK110" s="380"/>
      <c r="AL110" s="115"/>
      <c r="AM110" s="117"/>
      <c r="AN110" s="339" t="s">
        <v>38</v>
      </c>
      <c r="AO110" s="339"/>
      <c r="AP110" s="339"/>
      <c r="AQ110" s="339"/>
      <c r="AR110" s="458"/>
      <c r="AS110" s="491"/>
      <c r="AT110" s="375" t="s">
        <v>30</v>
      </c>
      <c r="AU110" s="313"/>
      <c r="AV110" s="471" t="s">
        <v>39</v>
      </c>
      <c r="AW110" s="167"/>
      <c r="AX110" s="280" t="s">
        <v>32</v>
      </c>
      <c r="AY110" s="167"/>
      <c r="AZ110" s="284" t="s">
        <v>39</v>
      </c>
      <c r="BA110" s="167"/>
      <c r="BB110" s="314" t="s">
        <v>297</v>
      </c>
      <c r="BC110" s="167"/>
      <c r="BD110" s="172"/>
      <c r="BE110" s="276" t="s">
        <v>39</v>
      </c>
      <c r="BF110" s="164"/>
      <c r="BG110" s="164"/>
      <c r="BH110" s="239" t="s">
        <v>300</v>
      </c>
      <c r="BI110" s="164"/>
      <c r="BJ110" s="164"/>
      <c r="BK110" s="164"/>
      <c r="BL110" s="224"/>
      <c r="BM110" s="827" t="s">
        <v>17</v>
      </c>
      <c r="BN110" s="1064" t="s">
        <v>438</v>
      </c>
      <c r="BO110" s="20"/>
      <c r="BP110" s="971">
        <v>10.139099999999999</v>
      </c>
      <c r="BQ110" s="981" t="s">
        <v>540</v>
      </c>
      <c r="BR110" s="987">
        <v>-33.869999999999997</v>
      </c>
      <c r="BS110" s="988">
        <v>306.36200000000002</v>
      </c>
      <c r="BT110" s="984">
        <v>136.14599999999999</v>
      </c>
      <c r="BU110" s="976" t="s">
        <v>318</v>
      </c>
    </row>
    <row r="111" spans="1:74" s="7" customFormat="1" ht="8.25" customHeight="1" thickBot="1">
      <c r="A111"/>
      <c r="B111" s="252"/>
      <c r="C111" s="1170"/>
      <c r="D111" s="924"/>
      <c r="E111" s="925"/>
      <c r="F111" s="926"/>
      <c r="G111" s="927"/>
      <c r="H111" s="928"/>
      <c r="I111" s="932"/>
      <c r="J111" s="930"/>
      <c r="K111" s="226"/>
      <c r="L111" s="226"/>
      <c r="M111" s="226"/>
      <c r="N111" s="226"/>
      <c r="O111" s="226"/>
      <c r="P111" s="226"/>
      <c r="Q111" s="226"/>
      <c r="R111" s="226"/>
      <c r="S111" s="226"/>
      <c r="T111" s="227"/>
      <c r="U111" s="227"/>
      <c r="V111" s="227"/>
      <c r="W111" s="227"/>
      <c r="X111" s="227"/>
      <c r="Y111" s="227"/>
      <c r="Z111" s="227"/>
      <c r="AA111" s="226"/>
      <c r="AB111" s="240"/>
      <c r="AC111" s="240"/>
      <c r="AD111" s="240"/>
      <c r="AE111" s="240"/>
      <c r="AF111" s="101"/>
      <c r="AG111" s="102"/>
      <c r="AH111" s="102"/>
      <c r="AI111" s="100"/>
      <c r="AJ111" s="102"/>
      <c r="AK111" s="102"/>
      <c r="AL111" s="102"/>
      <c r="AM111" s="100"/>
      <c r="AN111" s="240"/>
      <c r="AO111" s="240"/>
      <c r="AP111" s="240"/>
      <c r="AQ111" s="240"/>
      <c r="AZ111" s="62"/>
      <c r="BL111" s="224"/>
      <c r="BM111" s="827"/>
      <c r="BN111" s="1137"/>
      <c r="BO111" s="20"/>
      <c r="BP111" s="971"/>
      <c r="BQ111" s="1000"/>
      <c r="BR111" s="982"/>
      <c r="BS111" s="985"/>
      <c r="BT111" s="984"/>
      <c r="BU111" s="989"/>
    </row>
    <row r="112" spans="1:74" s="7" customFormat="1" ht="14" thickBot="1">
      <c r="A112" t="s">
        <v>493</v>
      </c>
      <c r="B112" s="628" t="s">
        <v>319</v>
      </c>
      <c r="C112" s="1170"/>
      <c r="D112" s="884">
        <v>106</v>
      </c>
      <c r="E112" s="918" t="s">
        <v>343</v>
      </c>
      <c r="F112" s="919">
        <v>39899</v>
      </c>
      <c r="G112" s="920">
        <v>86</v>
      </c>
      <c r="H112" s="921">
        <v>0.19694444444444445</v>
      </c>
      <c r="I112" s="931">
        <v>350.3</v>
      </c>
      <c r="J112" s="923">
        <v>963</v>
      </c>
      <c r="K112" s="542"/>
      <c r="L112" s="542"/>
      <c r="M112" s="542"/>
      <c r="N112" s="228"/>
      <c r="O112" s="166"/>
      <c r="P112" s="497" t="s">
        <v>301</v>
      </c>
      <c r="Q112" s="498"/>
      <c r="R112" s="498"/>
      <c r="S112" s="281" t="s">
        <v>201</v>
      </c>
      <c r="T112" s="493"/>
      <c r="U112" s="474"/>
      <c r="V112" s="499" t="s">
        <v>32</v>
      </c>
      <c r="W112" s="500"/>
      <c r="X112" s="480"/>
      <c r="Y112" s="475" t="s">
        <v>201</v>
      </c>
      <c r="Z112" s="494"/>
      <c r="AA112" s="495"/>
      <c r="AB112" s="412"/>
      <c r="AC112" s="501" t="s">
        <v>31</v>
      </c>
      <c r="AD112" s="412"/>
      <c r="AE112" s="496" t="s">
        <v>405</v>
      </c>
      <c r="AF112" s="131"/>
      <c r="AG112" s="133"/>
      <c r="AH112" s="356" t="s">
        <v>195</v>
      </c>
      <c r="AI112" s="502"/>
      <c r="AJ112" s="728" t="s">
        <v>37</v>
      </c>
      <c r="AK112" s="492"/>
      <c r="AL112" s="469" t="s">
        <v>14</v>
      </c>
      <c r="AM112" s="144"/>
      <c r="AN112" s="392"/>
      <c r="AO112" s="344"/>
      <c r="AP112" s="344"/>
      <c r="AQ112" s="344" t="s">
        <v>301</v>
      </c>
      <c r="AR112" s="167"/>
      <c r="AS112" s="167"/>
      <c r="AT112" s="167"/>
      <c r="AU112" s="167"/>
      <c r="AV112" s="471" t="s">
        <v>39</v>
      </c>
      <c r="AW112" s="167"/>
      <c r="AX112" s="280" t="s">
        <v>32</v>
      </c>
      <c r="AY112" s="167"/>
      <c r="AZ112" s="284" t="s">
        <v>39</v>
      </c>
      <c r="BA112" s="167"/>
      <c r="BB112" s="167"/>
      <c r="BC112" s="280" t="s">
        <v>32</v>
      </c>
      <c r="BD112" s="167"/>
      <c r="BE112" s="172"/>
      <c r="BF112" s="276" t="s">
        <v>39</v>
      </c>
      <c r="BG112" s="164"/>
      <c r="BH112" s="239" t="s">
        <v>300</v>
      </c>
      <c r="BI112" s="164"/>
      <c r="BJ112" s="164"/>
      <c r="BK112" s="164"/>
      <c r="BL112" s="224"/>
      <c r="BM112" s="827" t="s">
        <v>17</v>
      </c>
      <c r="BN112" s="1063" t="s">
        <v>438</v>
      </c>
      <c r="BO112" s="20"/>
      <c r="BP112" s="971">
        <v>10.028499999999999</v>
      </c>
      <c r="BQ112" s="981" t="s">
        <v>540</v>
      </c>
      <c r="BR112" s="987">
        <v>-30.6</v>
      </c>
      <c r="BS112" s="988">
        <v>234.76599999999999</v>
      </c>
      <c r="BT112" s="984">
        <v>84.138999999999996</v>
      </c>
      <c r="BU112" s="976" t="s">
        <v>319</v>
      </c>
    </row>
    <row r="113" spans="1:73" s="7" customFormat="1" ht="8.25" customHeight="1" thickBot="1">
      <c r="A113"/>
      <c r="B113" s="252"/>
      <c r="C113" s="1170"/>
      <c r="D113" s="924"/>
      <c r="E113" s="925"/>
      <c r="F113" s="926"/>
      <c r="G113" s="927"/>
      <c r="H113" s="928"/>
      <c r="I113" s="932"/>
      <c r="J113" s="930"/>
      <c r="K113" s="226"/>
      <c r="L113" s="226"/>
      <c r="M113" s="226"/>
      <c r="N113" s="226"/>
      <c r="O113" s="226"/>
      <c r="P113" s="226"/>
      <c r="Q113" s="226"/>
      <c r="R113" s="226"/>
      <c r="S113" s="226"/>
      <c r="T113" s="227"/>
      <c r="U113" s="227"/>
      <c r="V113" s="227"/>
      <c r="W113" s="227"/>
      <c r="X113" s="227"/>
      <c r="Y113" s="227"/>
      <c r="Z113" s="227"/>
      <c r="AA113" s="226"/>
      <c r="AB113" s="240"/>
      <c r="AC113" s="240"/>
      <c r="AD113" s="240"/>
      <c r="AE113" s="240"/>
      <c r="AF113" s="101"/>
      <c r="AG113" s="102"/>
      <c r="AH113" s="102"/>
      <c r="AI113" s="100"/>
      <c r="AJ113" s="102"/>
      <c r="AK113" s="102"/>
      <c r="AL113" s="102"/>
      <c r="AM113" s="100"/>
      <c r="AN113" s="240"/>
      <c r="AO113" s="240"/>
      <c r="AP113" s="240"/>
      <c r="AQ113" s="240"/>
      <c r="BL113" s="224"/>
      <c r="BM113" s="827"/>
      <c r="BN113" s="1137"/>
      <c r="BO113" s="71"/>
      <c r="BP113" s="971"/>
      <c r="BQ113" s="1000"/>
      <c r="BR113" s="982"/>
      <c r="BS113" s="985"/>
      <c r="BT113" s="984"/>
      <c r="BU113" s="989"/>
    </row>
    <row r="114" spans="1:73" s="7" customFormat="1" ht="14" customHeight="1" thickBot="1">
      <c r="A114" t="s">
        <v>494</v>
      </c>
      <c r="B114" s="628" t="s">
        <v>320</v>
      </c>
      <c r="C114" s="1171" t="s">
        <v>356</v>
      </c>
      <c r="D114" s="884">
        <v>108</v>
      </c>
      <c r="E114" s="918" t="s">
        <v>343</v>
      </c>
      <c r="F114" s="919">
        <v>39907</v>
      </c>
      <c r="G114" s="920">
        <v>94</v>
      </c>
      <c r="H114" s="921">
        <v>7.4837962962962967E-2</v>
      </c>
      <c r="I114" s="931">
        <v>957.2</v>
      </c>
      <c r="J114" s="923">
        <v>4147</v>
      </c>
      <c r="K114" s="4"/>
      <c r="L114" s="4"/>
      <c r="M114" s="4"/>
      <c r="N114" s="4"/>
      <c r="O114" s="4"/>
      <c r="P114" s="4"/>
      <c r="Q114" s="161"/>
      <c r="R114" s="296" t="s">
        <v>32</v>
      </c>
      <c r="S114" s="172"/>
      <c r="T114" s="503"/>
      <c r="U114" s="484"/>
      <c r="V114" s="484"/>
      <c r="W114" s="505" t="s">
        <v>31</v>
      </c>
      <c r="X114" s="484"/>
      <c r="Y114" s="484"/>
      <c r="Z114" s="504"/>
      <c r="AA114" s="112"/>
      <c r="AB114" s="506" t="s">
        <v>38</v>
      </c>
      <c r="AC114" s="339"/>
      <c r="AD114" s="320" t="s">
        <v>298</v>
      </c>
      <c r="AE114" s="396"/>
      <c r="AF114" s="477"/>
      <c r="AG114" s="478" t="s">
        <v>307</v>
      </c>
      <c r="AH114" s="478"/>
      <c r="AI114" s="479"/>
      <c r="AJ114" s="478"/>
      <c r="AK114" s="478"/>
      <c r="AL114" s="478"/>
      <c r="AM114" s="479"/>
      <c r="AN114" s="344" t="s">
        <v>301</v>
      </c>
      <c r="AO114" s="451"/>
      <c r="AP114" s="486"/>
      <c r="AQ114" s="486"/>
      <c r="AR114" s="377" t="s">
        <v>201</v>
      </c>
      <c r="AS114" s="290"/>
      <c r="AT114" s="290"/>
      <c r="AU114" s="282"/>
      <c r="AV114" s="166"/>
      <c r="AW114" s="280" t="s">
        <v>32</v>
      </c>
      <c r="AX114" s="167"/>
      <c r="AY114" s="281" t="s">
        <v>201</v>
      </c>
      <c r="AZ114" s="282"/>
      <c r="BA114" s="167"/>
      <c r="BB114" s="167"/>
      <c r="BC114" s="167"/>
      <c r="BD114" s="280" t="s">
        <v>32</v>
      </c>
      <c r="BE114" s="167"/>
      <c r="BF114" s="167"/>
      <c r="BG114" s="172"/>
      <c r="BH114" s="218"/>
      <c r="BI114" s="239" t="s">
        <v>300</v>
      </c>
      <c r="BJ114" s="164"/>
      <c r="BK114" s="164"/>
      <c r="BL114" s="224"/>
      <c r="BM114" s="827" t="s">
        <v>438</v>
      </c>
      <c r="BN114" s="1065" t="s">
        <v>17</v>
      </c>
      <c r="BO114" s="811" t="s">
        <v>435</v>
      </c>
      <c r="BP114" s="986">
        <v>21.872900000000001</v>
      </c>
      <c r="BQ114" s="1000"/>
      <c r="BR114" s="987">
        <v>-2.669</v>
      </c>
      <c r="BS114" s="994">
        <v>176.27799999999999</v>
      </c>
      <c r="BT114" s="984">
        <v>151.465</v>
      </c>
      <c r="BU114" s="976" t="s">
        <v>320</v>
      </c>
    </row>
    <row r="115" spans="1:73" s="7" customFormat="1" ht="8.25" customHeight="1" thickBot="1">
      <c r="A115"/>
      <c r="B115" s="252"/>
      <c r="C115" s="1171"/>
      <c r="D115" s="924"/>
      <c r="E115" s="925"/>
      <c r="F115" s="926"/>
      <c r="G115" s="927"/>
      <c r="H115" s="928"/>
      <c r="I115" s="932"/>
      <c r="J115" s="930"/>
      <c r="K115" s="226"/>
      <c r="L115" s="226"/>
      <c r="M115" s="226"/>
      <c r="N115" s="226"/>
      <c r="O115" s="226"/>
      <c r="P115" s="226"/>
      <c r="Q115" s="226"/>
      <c r="R115" s="226"/>
      <c r="S115" s="226"/>
      <c r="T115" s="227"/>
      <c r="U115" s="227"/>
      <c r="V115" s="227"/>
      <c r="W115" s="227"/>
      <c r="X115" s="227"/>
      <c r="Y115" s="227"/>
      <c r="Z115" s="227"/>
      <c r="AA115" s="226"/>
      <c r="AB115" s="240"/>
      <c r="AC115" s="240"/>
      <c r="AD115" s="240"/>
      <c r="AE115" s="240"/>
      <c r="AF115" s="101"/>
      <c r="AG115" s="102"/>
      <c r="AH115" s="102"/>
      <c r="AI115" s="102"/>
      <c r="AJ115" s="101"/>
      <c r="AK115" s="102"/>
      <c r="AL115" s="102"/>
      <c r="AM115" s="100"/>
      <c r="AN115" s="240"/>
      <c r="AO115" s="240"/>
      <c r="AP115" s="240"/>
      <c r="AQ115" s="240"/>
      <c r="BL115" s="224"/>
      <c r="BM115" s="827"/>
      <c r="BN115" s="1064"/>
      <c r="BO115" s="460"/>
      <c r="BP115" s="971"/>
      <c r="BQ115" s="1000"/>
      <c r="BR115" s="982"/>
      <c r="BS115" s="985"/>
      <c r="BT115" s="984"/>
      <c r="BU115" s="989"/>
    </row>
    <row r="116" spans="1:73" s="7" customFormat="1" ht="14" thickBot="1">
      <c r="A116" t="s">
        <v>495</v>
      </c>
      <c r="B116" s="628" t="s">
        <v>321</v>
      </c>
      <c r="C116" s="1171"/>
      <c r="D116" s="884">
        <v>109</v>
      </c>
      <c r="E116" s="918" t="s">
        <v>343</v>
      </c>
      <c r="F116" s="919">
        <v>39923</v>
      </c>
      <c r="G116" s="920">
        <v>110</v>
      </c>
      <c r="H116" s="921">
        <v>1.4409722222222221E-2</v>
      </c>
      <c r="I116" s="931" t="str">
        <f>IF(J116&lt;1300,"XXX","")</f>
        <v/>
      </c>
      <c r="J116" s="923">
        <v>3599</v>
      </c>
      <c r="K116" s="542"/>
      <c r="L116" s="542"/>
      <c r="M116" s="542"/>
      <c r="N116" s="542"/>
      <c r="O116" s="542"/>
      <c r="P116" s="542"/>
      <c r="Q116" s="542"/>
      <c r="R116" s="229"/>
      <c r="S116" s="509"/>
      <c r="T116" s="474" t="s">
        <v>301</v>
      </c>
      <c r="U116" s="474"/>
      <c r="V116" s="474"/>
      <c r="W116" s="473" t="s">
        <v>39</v>
      </c>
      <c r="X116" s="484"/>
      <c r="Y116" s="484"/>
      <c r="Z116" s="484" t="s">
        <v>302</v>
      </c>
      <c r="AA116" s="510"/>
      <c r="AB116" s="412"/>
      <c r="AC116" s="412"/>
      <c r="AD116" s="511" t="s">
        <v>15</v>
      </c>
      <c r="AE116" s="344" t="s">
        <v>303</v>
      </c>
      <c r="AF116" s="103"/>
      <c r="AG116" s="104"/>
      <c r="AH116" s="104"/>
      <c r="AI116" s="507"/>
      <c r="AJ116" s="508" t="s">
        <v>40</v>
      </c>
      <c r="AK116" s="485"/>
      <c r="AL116" s="695" t="s">
        <v>266</v>
      </c>
      <c r="AM116" s="695"/>
      <c r="AN116" s="455" t="s">
        <v>195</v>
      </c>
      <c r="AO116" s="339"/>
      <c r="AP116" s="339" t="s">
        <v>360</v>
      </c>
      <c r="AQ116" s="339"/>
      <c r="AR116" s="114"/>
      <c r="AS116" s="390" t="s">
        <v>302</v>
      </c>
      <c r="AT116" s="162"/>
      <c r="AU116" s="472" t="s">
        <v>39</v>
      </c>
      <c r="AV116" s="162"/>
      <c r="AW116" s="162"/>
      <c r="AX116" s="359" t="s">
        <v>31</v>
      </c>
      <c r="AY116" s="162"/>
      <c r="AZ116" s="163"/>
      <c r="BA116" s="166"/>
      <c r="BB116" s="167"/>
      <c r="BC116" s="167"/>
      <c r="BD116" s="280" t="s">
        <v>32</v>
      </c>
      <c r="BE116" s="167"/>
      <c r="BF116" s="167"/>
      <c r="BG116" s="167"/>
      <c r="BH116" s="172"/>
      <c r="BI116" s="239" t="s">
        <v>300</v>
      </c>
      <c r="BJ116" s="164"/>
      <c r="BK116" s="164"/>
      <c r="BL116" s="224"/>
      <c r="BM116" s="827" t="s">
        <v>438</v>
      </c>
      <c r="BN116" s="1065" t="s">
        <v>17</v>
      </c>
      <c r="BO116" s="32" t="s">
        <v>15</v>
      </c>
      <c r="BP116" s="986">
        <v>21.831399999999999</v>
      </c>
      <c r="BQ116" s="981" t="s">
        <v>540</v>
      </c>
      <c r="BR116" s="987">
        <v>-7.5679999999999996</v>
      </c>
      <c r="BS116" s="994">
        <v>177.637</v>
      </c>
      <c r="BT116" s="984">
        <v>148.548</v>
      </c>
      <c r="BU116" s="976" t="s">
        <v>321</v>
      </c>
    </row>
    <row r="117" spans="1:73" s="7" customFormat="1" ht="8.25" customHeight="1" thickBot="1">
      <c r="A117"/>
      <c r="B117" s="252"/>
      <c r="C117" s="1171"/>
      <c r="D117" s="933"/>
      <c r="E117" s="934"/>
      <c r="F117" s="935"/>
      <c r="G117" s="936"/>
      <c r="H117" s="937"/>
      <c r="I117" s="938"/>
      <c r="J117" s="930"/>
      <c r="K117" s="226"/>
      <c r="L117" s="226"/>
      <c r="M117" s="226"/>
      <c r="N117" s="226"/>
      <c r="O117" s="226"/>
      <c r="P117" s="226"/>
      <c r="Q117" s="226"/>
      <c r="R117" s="226"/>
      <c r="S117" s="226"/>
      <c r="T117" s="227"/>
      <c r="U117" s="227"/>
      <c r="V117" s="227"/>
      <c r="W117" s="225"/>
      <c r="X117" s="227"/>
      <c r="Y117" s="227"/>
      <c r="Z117" s="227"/>
      <c r="AA117" s="226"/>
      <c r="AB117" s="240"/>
      <c r="AC117" s="240"/>
      <c r="AD117" s="240"/>
      <c r="AE117" s="240"/>
      <c r="AF117" s="101"/>
      <c r="AG117" s="102"/>
      <c r="AH117" s="102"/>
      <c r="AI117" s="100"/>
      <c r="AJ117" s="242"/>
      <c r="AK117" s="102"/>
      <c r="AL117" s="102"/>
      <c r="AM117" s="100"/>
      <c r="AN117" s="240"/>
      <c r="AO117" s="240"/>
      <c r="AP117" s="240"/>
      <c r="AQ117" s="240"/>
      <c r="BL117" s="241"/>
      <c r="BM117" s="827"/>
      <c r="BN117" s="1064"/>
      <c r="BO117" s="61"/>
      <c r="BP117" s="971"/>
      <c r="BQ117" s="996"/>
      <c r="BR117" s="1001"/>
      <c r="BS117" s="1002"/>
      <c r="BT117" s="979"/>
      <c r="BU117" s="989"/>
    </row>
    <row r="118" spans="1:73" s="7" customFormat="1" ht="14" thickBot="1">
      <c r="A118" t="s">
        <v>496</v>
      </c>
      <c r="B118" s="628" t="s">
        <v>361</v>
      </c>
      <c r="C118" s="1171"/>
      <c r="D118" s="884">
        <v>109</v>
      </c>
      <c r="E118" s="918" t="s">
        <v>343</v>
      </c>
      <c r="F118" s="919">
        <v>39930</v>
      </c>
      <c r="G118" s="920">
        <v>117</v>
      </c>
      <c r="H118" s="921">
        <v>0.17074074074074075</v>
      </c>
      <c r="I118" s="931"/>
      <c r="J118" s="923">
        <v>694947</v>
      </c>
      <c r="K118" s="516"/>
      <c r="L118" s="517" t="s">
        <v>39</v>
      </c>
      <c r="M118" s="261"/>
      <c r="N118" s="270"/>
      <c r="O118" s="295" t="s">
        <v>362</v>
      </c>
      <c r="P118" s="402"/>
      <c r="Q118" s="269"/>
      <c r="R118" s="261"/>
      <c r="S118" s="261"/>
      <c r="T118" s="518"/>
      <c r="U118" s="518"/>
      <c r="V118" s="518"/>
      <c r="W118" s="518" t="s">
        <v>39</v>
      </c>
      <c r="X118" s="518"/>
      <c r="Y118" s="518"/>
      <c r="Z118" s="518"/>
      <c r="AA118" s="261"/>
      <c r="AB118" s="519"/>
      <c r="AC118" s="243"/>
      <c r="AD118" s="244"/>
      <c r="AE118" s="244"/>
      <c r="AF118" s="279" t="s">
        <v>300</v>
      </c>
      <c r="AG118" s="263"/>
      <c r="AH118" s="263"/>
      <c r="AI118" s="512"/>
      <c r="AJ118" s="513"/>
      <c r="AK118" s="263"/>
      <c r="AL118" s="263"/>
      <c r="AM118" s="512"/>
      <c r="AN118" s="244"/>
      <c r="AO118" s="244"/>
      <c r="AP118" s="244"/>
      <c r="AQ118" s="245"/>
      <c r="AR118" s="264"/>
      <c r="AS118" s="261"/>
      <c r="AT118" s="261"/>
      <c r="AU118" s="261"/>
      <c r="AV118" s="261"/>
      <c r="AW118" s="261"/>
      <c r="AX118" s="261"/>
      <c r="AY118" s="261"/>
      <c r="AZ118" s="277" t="s">
        <v>39</v>
      </c>
      <c r="BA118" s="261"/>
      <c r="BB118" s="261"/>
      <c r="BC118" s="261"/>
      <c r="BD118" s="261"/>
      <c r="BE118" s="261"/>
      <c r="BF118" s="261"/>
      <c r="BG118" s="261"/>
      <c r="BH118" s="261"/>
      <c r="BI118" s="265"/>
      <c r="BJ118" s="514" t="s">
        <v>406</v>
      </c>
      <c r="BK118" s="515"/>
      <c r="BL118" s="241"/>
      <c r="BM118" s="827" t="s">
        <v>532</v>
      </c>
      <c r="BN118" s="1064" t="s">
        <v>438</v>
      </c>
      <c r="BO118" s="20"/>
      <c r="BP118" s="971">
        <v>8.5</v>
      </c>
      <c r="BQ118" s="972"/>
      <c r="BR118" s="1003">
        <v>28.315000000000001</v>
      </c>
      <c r="BS118" s="1004">
        <v>69.584999999999994</v>
      </c>
      <c r="BT118" s="975">
        <v>63.965000000000003</v>
      </c>
      <c r="BU118" s="976" t="s">
        <v>361</v>
      </c>
    </row>
    <row r="119" spans="1:73" s="7" customFormat="1" ht="8.25" customHeight="1" thickBot="1">
      <c r="A119"/>
      <c r="B119" s="252"/>
      <c r="C119" s="1171"/>
      <c r="D119" s="924"/>
      <c r="E119" s="925"/>
      <c r="F119" s="926"/>
      <c r="G119" s="927"/>
      <c r="H119" s="928"/>
      <c r="I119" s="932"/>
      <c r="J119" s="930"/>
      <c r="K119" s="226"/>
      <c r="L119" s="226"/>
      <c r="M119" s="226"/>
      <c r="N119" s="226"/>
      <c r="O119" s="226"/>
      <c r="P119" s="226"/>
      <c r="Q119" s="226"/>
      <c r="R119" s="226"/>
      <c r="S119" s="226"/>
      <c r="T119" s="227"/>
      <c r="U119" s="227"/>
      <c r="V119" s="227"/>
      <c r="W119" s="227"/>
      <c r="X119" s="227"/>
      <c r="Y119" s="227"/>
      <c r="Z119" s="227"/>
      <c r="AA119" s="226"/>
      <c r="AB119" s="240"/>
      <c r="AC119" s="240"/>
      <c r="AD119" s="240"/>
      <c r="AE119" s="240"/>
      <c r="AF119" s="101"/>
      <c r="AG119" s="102"/>
      <c r="AH119" s="102"/>
      <c r="AI119" s="100"/>
      <c r="AJ119" s="102"/>
      <c r="AK119" s="102"/>
      <c r="AL119" s="102"/>
      <c r="AM119" s="100"/>
      <c r="AN119" s="240"/>
      <c r="AO119" s="240"/>
      <c r="AP119" s="240"/>
      <c r="AQ119" s="240"/>
      <c r="BL119" s="224"/>
      <c r="BM119" s="827"/>
      <c r="BN119" s="1064"/>
      <c r="BO119" s="20"/>
      <c r="BP119" s="971"/>
      <c r="BQ119" s="996"/>
      <c r="BR119" s="1001"/>
      <c r="BS119" s="1002"/>
      <c r="BT119" s="979"/>
      <c r="BU119" s="989"/>
    </row>
    <row r="120" spans="1:73" s="7" customFormat="1" ht="14" thickBot="1">
      <c r="A120" t="s">
        <v>497</v>
      </c>
      <c r="B120" s="628" t="s">
        <v>322</v>
      </c>
      <c r="C120" s="1171"/>
      <c r="D120" s="884">
        <v>110</v>
      </c>
      <c r="E120" s="918" t="s">
        <v>344</v>
      </c>
      <c r="F120" s="919">
        <v>39938</v>
      </c>
      <c r="G120" s="920">
        <v>125</v>
      </c>
      <c r="H120" s="921">
        <v>0.95434027777777775</v>
      </c>
      <c r="I120" s="931" t="str">
        <f>IF(J120&lt;1300,"XXX","")</f>
        <v/>
      </c>
      <c r="J120" s="923">
        <v>3242</v>
      </c>
      <c r="K120" s="4"/>
      <c r="L120" s="4"/>
      <c r="M120" s="4"/>
      <c r="N120" s="4"/>
      <c r="O120" s="4"/>
      <c r="P120" s="4"/>
      <c r="Q120" s="161"/>
      <c r="R120" s="166"/>
      <c r="S120" s="314"/>
      <c r="T120" s="499" t="s">
        <v>32</v>
      </c>
      <c r="U120" s="474"/>
      <c r="V120" s="474"/>
      <c r="W120" s="473" t="s">
        <v>39</v>
      </c>
      <c r="X120" s="474"/>
      <c r="Y120" s="474"/>
      <c r="Z120" s="474"/>
      <c r="AA120" s="167"/>
      <c r="AB120" s="344" t="s">
        <v>32</v>
      </c>
      <c r="AC120" s="344"/>
      <c r="AD120" s="344"/>
      <c r="AE120" s="344"/>
      <c r="AF120" s="103"/>
      <c r="AG120" s="104"/>
      <c r="AH120" s="104"/>
      <c r="AI120" s="105"/>
      <c r="AJ120" s="520"/>
      <c r="AK120" s="521"/>
      <c r="AL120" s="132"/>
      <c r="AM120" s="522" t="s">
        <v>39</v>
      </c>
      <c r="AN120" s="486"/>
      <c r="AO120" s="320"/>
      <c r="AP120" s="396"/>
      <c r="AQ120" s="396"/>
      <c r="AR120" s="375" t="s">
        <v>30</v>
      </c>
      <c r="AS120" s="313"/>
      <c r="AT120" s="313"/>
      <c r="AU120" s="150"/>
      <c r="AV120" s="167"/>
      <c r="AW120" s="167"/>
      <c r="AX120" s="280" t="s">
        <v>32</v>
      </c>
      <c r="AY120" s="167"/>
      <c r="AZ120" s="172"/>
      <c r="BA120" s="137"/>
      <c r="BB120" s="162"/>
      <c r="BC120" s="162"/>
      <c r="BD120" s="162"/>
      <c r="BE120" s="359" t="s">
        <v>31</v>
      </c>
      <c r="BF120" s="162"/>
      <c r="BG120" s="162"/>
      <c r="BH120" s="162"/>
      <c r="BI120" s="163"/>
      <c r="BJ120" s="239" t="s">
        <v>401</v>
      </c>
      <c r="BK120" s="218"/>
      <c r="BL120" s="62"/>
      <c r="BM120" s="827" t="s">
        <v>438</v>
      </c>
      <c r="BN120" s="1064" t="s">
        <v>17</v>
      </c>
      <c r="BO120" s="20"/>
      <c r="BP120" s="971">
        <v>21.790500000000002</v>
      </c>
      <c r="BQ120" s="1000"/>
      <c r="BR120" s="1005">
        <v>-13.614000000000001</v>
      </c>
      <c r="BS120" s="994">
        <v>177.828</v>
      </c>
      <c r="BT120" s="984">
        <v>145.85599999999999</v>
      </c>
      <c r="BU120" s="976" t="s">
        <v>322</v>
      </c>
    </row>
    <row r="121" spans="1:73" s="7" customFormat="1" ht="8.25" customHeight="1" thickBot="1">
      <c r="A121"/>
      <c r="B121" s="252"/>
      <c r="C121" s="1171"/>
      <c r="D121" s="924"/>
      <c r="E121" s="925"/>
      <c r="F121" s="926"/>
      <c r="G121" s="927"/>
      <c r="H121" s="928"/>
      <c r="I121" s="932"/>
      <c r="J121" s="930"/>
      <c r="T121" s="225"/>
      <c r="U121" s="225"/>
      <c r="V121" s="225"/>
      <c r="W121" s="225"/>
      <c r="X121" s="225"/>
      <c r="Y121" s="225"/>
      <c r="Z121" s="225"/>
      <c r="AB121" s="240"/>
      <c r="AC121" s="240"/>
      <c r="AD121" s="240"/>
      <c r="AE121" s="240"/>
      <c r="AF121" s="101"/>
      <c r="AG121" s="102"/>
      <c r="AH121" s="102"/>
      <c r="AI121" s="100"/>
      <c r="AJ121" s="102"/>
      <c r="AK121" s="102"/>
      <c r="AL121" s="102"/>
      <c r="AM121" s="100"/>
      <c r="AN121" s="240"/>
      <c r="AO121" s="240"/>
      <c r="AP121" s="240"/>
      <c r="AQ121" s="240"/>
      <c r="BL121" s="62"/>
      <c r="BM121" s="827"/>
      <c r="BN121" s="1064"/>
      <c r="BO121" s="20"/>
      <c r="BP121" s="971"/>
      <c r="BQ121" s="1000"/>
      <c r="BR121" s="1006"/>
      <c r="BS121" s="985"/>
      <c r="BT121" s="984"/>
      <c r="BU121" s="989"/>
    </row>
    <row r="122" spans="1:73" s="7" customFormat="1" ht="14" thickBot="1">
      <c r="A122" t="s">
        <v>498</v>
      </c>
      <c r="B122" s="628" t="s">
        <v>323</v>
      </c>
      <c r="C122" s="1171"/>
      <c r="D122" s="884">
        <v>111</v>
      </c>
      <c r="E122" s="918" t="s">
        <v>344</v>
      </c>
      <c r="F122" s="919">
        <v>39954</v>
      </c>
      <c r="G122" s="920">
        <v>141</v>
      </c>
      <c r="H122" s="921">
        <v>0.89353009259259253</v>
      </c>
      <c r="I122" s="931">
        <v>351.3</v>
      </c>
      <c r="J122" s="923">
        <v>966</v>
      </c>
      <c r="K122" s="4"/>
      <c r="L122" s="4"/>
      <c r="M122" s="4"/>
      <c r="N122" s="4"/>
      <c r="O122" s="4"/>
      <c r="P122" s="4"/>
      <c r="Q122" s="4"/>
      <c r="R122" s="161"/>
      <c r="S122" s="386" t="s">
        <v>266</v>
      </c>
      <c r="T122" s="503"/>
      <c r="U122" s="484" t="s">
        <v>302</v>
      </c>
      <c r="V122" s="484"/>
      <c r="W122" s="504"/>
      <c r="X122" s="523"/>
      <c r="Y122" s="523"/>
      <c r="Z122" s="523" t="s">
        <v>304</v>
      </c>
      <c r="AA122" s="313"/>
      <c r="AB122" s="396"/>
      <c r="AC122" s="432"/>
      <c r="AD122" s="338"/>
      <c r="AE122" s="339"/>
      <c r="AF122" s="524" t="s">
        <v>38</v>
      </c>
      <c r="AG122" s="267"/>
      <c r="AH122" s="267"/>
      <c r="AI122" s="268"/>
      <c r="AJ122" s="267"/>
      <c r="AK122" s="267"/>
      <c r="AL122" s="267"/>
      <c r="AM122" s="268"/>
      <c r="AN122" s="339"/>
      <c r="AO122" s="339"/>
      <c r="AP122" s="392"/>
      <c r="AQ122" s="344"/>
      <c r="AR122" s="167"/>
      <c r="AS122" s="167"/>
      <c r="AT122" s="280" t="s">
        <v>32</v>
      </c>
      <c r="AU122" s="167"/>
      <c r="AV122" s="167"/>
      <c r="AW122" s="167"/>
      <c r="AX122" s="172"/>
      <c r="AY122" s="281" t="s">
        <v>201</v>
      </c>
      <c r="AZ122" s="282"/>
      <c r="BA122" s="167"/>
      <c r="BB122" s="167"/>
      <c r="BC122" s="167"/>
      <c r="BD122" s="167"/>
      <c r="BE122" s="280" t="s">
        <v>32</v>
      </c>
      <c r="BF122" s="167"/>
      <c r="BG122" s="167"/>
      <c r="BH122" s="172"/>
      <c r="BI122" s="239" t="s">
        <v>300</v>
      </c>
      <c r="BJ122" s="164"/>
      <c r="BK122" s="164"/>
      <c r="BL122" s="62"/>
      <c r="BM122" s="827" t="s">
        <v>438</v>
      </c>
      <c r="BN122" s="1064" t="s">
        <v>17</v>
      </c>
      <c r="BO122" s="20"/>
      <c r="BP122" s="971">
        <v>21.7485</v>
      </c>
      <c r="BQ122" s="981" t="s">
        <v>540</v>
      </c>
      <c r="BR122" s="1005">
        <v>-21.858000000000001</v>
      </c>
      <c r="BS122" s="994">
        <v>177.87299999999999</v>
      </c>
      <c r="BT122" s="984">
        <v>141.52799999999999</v>
      </c>
      <c r="BU122" s="976" t="s">
        <v>323</v>
      </c>
    </row>
    <row r="123" spans="1:73" s="7" customFormat="1" ht="8.25" customHeight="1" thickBot="1">
      <c r="A123"/>
      <c r="B123" s="252"/>
      <c r="C123" s="1171"/>
      <c r="D123" s="924"/>
      <c r="E123" s="925"/>
      <c r="F123" s="926"/>
      <c r="G123" s="927"/>
      <c r="H123" s="928"/>
      <c r="I123" s="932"/>
      <c r="J123" s="930"/>
      <c r="T123" s="225"/>
      <c r="U123" s="225"/>
      <c r="V123" s="225"/>
      <c r="W123" s="225"/>
      <c r="X123" s="225"/>
      <c r="Y123" s="225"/>
      <c r="Z123" s="225"/>
      <c r="AB123" s="240"/>
      <c r="AC123" s="240"/>
      <c r="AD123" s="240"/>
      <c r="AE123" s="240"/>
      <c r="AF123" s="101"/>
      <c r="AG123" s="102"/>
      <c r="AH123" s="102"/>
      <c r="AI123" s="100"/>
      <c r="AJ123" s="102"/>
      <c r="AK123" s="102"/>
      <c r="AL123" s="102"/>
      <c r="AM123" s="100"/>
      <c r="AN123" s="240"/>
      <c r="AO123" s="240"/>
      <c r="AP123" s="240"/>
      <c r="AQ123" s="240"/>
      <c r="BL123" s="62"/>
      <c r="BM123" s="827"/>
      <c r="BN123" s="1064"/>
      <c r="BO123" s="71"/>
      <c r="BP123" s="971"/>
      <c r="BQ123" s="1000"/>
      <c r="BR123" s="1006"/>
      <c r="BS123" s="985"/>
      <c r="BT123" s="984"/>
      <c r="BU123" s="989"/>
    </row>
    <row r="124" spans="1:73" s="7" customFormat="1" ht="14" thickBot="1">
      <c r="A124" t="s">
        <v>499</v>
      </c>
      <c r="B124" s="628" t="s">
        <v>324</v>
      </c>
      <c r="C124" s="1171"/>
      <c r="D124" s="884">
        <v>112</v>
      </c>
      <c r="E124" s="918" t="s">
        <v>344</v>
      </c>
      <c r="F124" s="919">
        <v>39970</v>
      </c>
      <c r="G124" s="920">
        <v>157</v>
      </c>
      <c r="H124" s="921">
        <v>0.83333333333333337</v>
      </c>
      <c r="I124" s="931">
        <v>366.6</v>
      </c>
      <c r="J124" s="923">
        <v>968</v>
      </c>
      <c r="K124" s="395"/>
      <c r="L124" s="4"/>
      <c r="M124" s="4"/>
      <c r="N124" s="4"/>
      <c r="O124" s="4"/>
      <c r="P124" s="4"/>
      <c r="Q124" s="543"/>
      <c r="R124" s="218"/>
      <c r="S124" s="166"/>
      <c r="T124" s="474" t="s">
        <v>301</v>
      </c>
      <c r="U124" s="500"/>
      <c r="V124" s="500"/>
      <c r="W124" s="473" t="s">
        <v>39</v>
      </c>
      <c r="X124" s="525"/>
      <c r="Y124" s="484" t="s">
        <v>302</v>
      </c>
      <c r="Z124" s="484"/>
      <c r="AA124" s="163"/>
      <c r="AB124" s="338"/>
      <c r="AC124" s="339"/>
      <c r="AD124" s="339" t="s">
        <v>38</v>
      </c>
      <c r="AE124" s="339"/>
      <c r="AF124" s="526"/>
      <c r="AG124" s="527"/>
      <c r="AH124" s="527"/>
      <c r="AI124" s="528"/>
      <c r="AJ124" s="527"/>
      <c r="AK124" s="529"/>
      <c r="AL124" s="491"/>
      <c r="AM124" s="129"/>
      <c r="AN124" s="396"/>
      <c r="AO124" s="396"/>
      <c r="AP124" s="396"/>
      <c r="AQ124" s="454" t="s">
        <v>30</v>
      </c>
      <c r="AR124" s="313"/>
      <c r="AS124" s="313"/>
      <c r="AT124" s="313"/>
      <c r="AU124" s="150"/>
      <c r="AV124" s="166"/>
      <c r="AW124" s="167"/>
      <c r="AX124" s="280" t="s">
        <v>32</v>
      </c>
      <c r="AY124" s="167"/>
      <c r="AZ124" s="172"/>
      <c r="BA124" s="162"/>
      <c r="BB124" s="162"/>
      <c r="BC124" s="162"/>
      <c r="BD124" s="162"/>
      <c r="BE124" s="359" t="s">
        <v>31</v>
      </c>
      <c r="BF124" s="162"/>
      <c r="BG124" s="162"/>
      <c r="BH124" s="162"/>
      <c r="BI124" s="163"/>
      <c r="BJ124" s="234" t="s">
        <v>401</v>
      </c>
      <c r="BK124" s="164"/>
      <c r="BL124" s="62"/>
      <c r="BM124" s="827" t="s">
        <v>438</v>
      </c>
      <c r="BN124" s="1065" t="s">
        <v>17</v>
      </c>
      <c r="BO124" s="41" t="s">
        <v>40</v>
      </c>
      <c r="BP124" s="986">
        <v>21.7074</v>
      </c>
      <c r="BQ124" s="981" t="s">
        <v>540</v>
      </c>
      <c r="BR124" s="1005">
        <v>-31.925000000000001</v>
      </c>
      <c r="BS124" s="994">
        <v>178.124</v>
      </c>
      <c r="BT124" s="984">
        <v>135.065</v>
      </c>
      <c r="BU124" s="976" t="s">
        <v>324</v>
      </c>
    </row>
    <row r="125" spans="1:73" s="7" customFormat="1" ht="8.25" customHeight="1" thickBot="1">
      <c r="A125"/>
      <c r="B125" s="252"/>
      <c r="C125" s="1171"/>
      <c r="D125" s="924"/>
      <c r="E125" s="925"/>
      <c r="F125" s="926"/>
      <c r="G125" s="927"/>
      <c r="H125" s="928"/>
      <c r="I125" s="932"/>
      <c r="J125" s="930"/>
      <c r="K125" s="226"/>
      <c r="L125" s="226"/>
      <c r="M125" s="226"/>
      <c r="N125" s="226"/>
      <c r="O125" s="226"/>
      <c r="P125" s="226"/>
      <c r="Q125" s="226"/>
      <c r="R125" s="226"/>
      <c r="S125" s="226"/>
      <c r="T125" s="227"/>
      <c r="U125" s="227"/>
      <c r="V125" s="227"/>
      <c r="W125" s="227"/>
      <c r="X125" s="227"/>
      <c r="Y125" s="227"/>
      <c r="Z125" s="227"/>
      <c r="AA125" s="226"/>
      <c r="AB125" s="240"/>
      <c r="AC125" s="240"/>
      <c r="AD125" s="240"/>
      <c r="AE125" s="240"/>
      <c r="AF125" s="101"/>
      <c r="AG125" s="102"/>
      <c r="AH125" s="102"/>
      <c r="AI125" s="100"/>
      <c r="AJ125" s="102"/>
      <c r="AK125" s="102"/>
      <c r="AL125" s="102"/>
      <c r="AM125" s="100"/>
      <c r="AN125" s="240"/>
      <c r="AO125" s="240"/>
      <c r="AP125" s="240"/>
      <c r="AQ125" s="240"/>
      <c r="BL125" s="62"/>
      <c r="BM125" s="827"/>
      <c r="BN125" s="1064"/>
      <c r="BO125" s="460"/>
      <c r="BP125" s="971"/>
      <c r="BQ125" s="1000"/>
      <c r="BR125" s="1006"/>
      <c r="BS125" s="985"/>
      <c r="BT125" s="984"/>
      <c r="BU125" s="989"/>
    </row>
    <row r="126" spans="1:73" s="7" customFormat="1" ht="14" thickBot="1">
      <c r="A126" t="s">
        <v>500</v>
      </c>
      <c r="B126" s="628" t="s">
        <v>325</v>
      </c>
      <c r="C126" s="1171"/>
      <c r="D126" s="884">
        <v>113</v>
      </c>
      <c r="E126" s="918" t="s">
        <v>345</v>
      </c>
      <c r="F126" s="919">
        <v>39986</v>
      </c>
      <c r="G126" s="920">
        <v>173</v>
      </c>
      <c r="H126" s="921">
        <v>0.77262731481481473</v>
      </c>
      <c r="I126" s="931">
        <v>556.70000000000005</v>
      </c>
      <c r="J126" s="923">
        <v>955</v>
      </c>
      <c r="K126" s="544"/>
      <c r="L126" s="542"/>
      <c r="M126" s="542"/>
      <c r="N126" s="542"/>
      <c r="O126" s="542"/>
      <c r="P126" s="542"/>
      <c r="Q126" s="545"/>
      <c r="R126" s="229"/>
      <c r="S126" s="166"/>
      <c r="T126" s="474" t="s">
        <v>301</v>
      </c>
      <c r="U126" s="474"/>
      <c r="V126" s="488"/>
      <c r="W126" s="473" t="s">
        <v>39</v>
      </c>
      <c r="X126" s="530"/>
      <c r="Y126" s="523"/>
      <c r="Z126" s="523" t="s">
        <v>304</v>
      </c>
      <c r="AA126" s="313"/>
      <c r="AB126" s="396"/>
      <c r="AC126" s="396"/>
      <c r="AD126" s="396"/>
      <c r="AE126" s="431" t="s">
        <v>266</v>
      </c>
      <c r="AF126" s="142"/>
      <c r="AG126" s="469" t="s">
        <v>14</v>
      </c>
      <c r="AH126" s="142"/>
      <c r="AI126" s="652" t="s">
        <v>17</v>
      </c>
      <c r="AJ126" s="649"/>
      <c r="AK126" s="380"/>
      <c r="AL126" s="380"/>
      <c r="AM126" s="531"/>
      <c r="AN126" s="339" t="s">
        <v>407</v>
      </c>
      <c r="AO126" s="339"/>
      <c r="AP126" s="339"/>
      <c r="AQ126" s="340"/>
      <c r="AR126" s="312"/>
      <c r="AS126" s="363" t="s">
        <v>403</v>
      </c>
      <c r="AT126" s="313"/>
      <c r="AU126" s="150"/>
      <c r="AV126" s="390"/>
      <c r="AW126" s="162"/>
      <c r="AX126" s="359" t="s">
        <v>31</v>
      </c>
      <c r="AY126" s="162"/>
      <c r="AZ126" s="163"/>
      <c r="BA126" s="166"/>
      <c r="BB126" s="167"/>
      <c r="BC126" s="167"/>
      <c r="BD126" s="167"/>
      <c r="BE126" s="280" t="s">
        <v>32</v>
      </c>
      <c r="BF126" s="167"/>
      <c r="BG126" s="167"/>
      <c r="BH126" s="172"/>
      <c r="BI126" s="234" t="s">
        <v>300</v>
      </c>
      <c r="BJ126" s="164"/>
      <c r="BK126" s="164"/>
      <c r="BL126" s="62"/>
      <c r="BM126" s="827" t="s">
        <v>438</v>
      </c>
      <c r="BN126" s="1065" t="s">
        <v>17</v>
      </c>
      <c r="BO126" s="666" t="s">
        <v>14</v>
      </c>
      <c r="BP126" s="986">
        <v>21.665700000000001</v>
      </c>
      <c r="BQ126" s="981" t="s">
        <v>540</v>
      </c>
      <c r="BR126" s="1005">
        <v>-41.994</v>
      </c>
      <c r="BS126" s="994">
        <v>178.36600000000001</v>
      </c>
      <c r="BT126" s="984">
        <v>127.854</v>
      </c>
      <c r="BU126" s="976" t="s">
        <v>325</v>
      </c>
    </row>
    <row r="127" spans="1:73" s="7" customFormat="1" ht="8.25" customHeight="1" thickBot="1">
      <c r="A127"/>
      <c r="B127" s="252"/>
      <c r="C127" s="1171"/>
      <c r="D127" s="924"/>
      <c r="E127" s="925"/>
      <c r="F127" s="926"/>
      <c r="G127" s="927"/>
      <c r="H127" s="928"/>
      <c r="I127" s="932"/>
      <c r="J127" s="930"/>
      <c r="K127" s="226"/>
      <c r="L127" s="226"/>
      <c r="M127" s="226"/>
      <c r="N127" s="226"/>
      <c r="O127" s="226"/>
      <c r="P127" s="226"/>
      <c r="Q127" s="226"/>
      <c r="R127" s="226"/>
      <c r="S127" s="226"/>
      <c r="T127" s="227"/>
      <c r="U127" s="227"/>
      <c r="V127" s="227"/>
      <c r="W127" s="227"/>
      <c r="X127" s="227"/>
      <c r="Y127" s="227"/>
      <c r="Z127" s="227"/>
      <c r="AA127" s="226"/>
      <c r="AB127" s="240"/>
      <c r="AC127" s="240"/>
      <c r="AD127" s="240"/>
      <c r="AE127" s="240"/>
      <c r="AF127" s="101"/>
      <c r="AG127" s="102"/>
      <c r="AH127" s="102"/>
      <c r="AI127" s="100"/>
      <c r="AJ127" s="102"/>
      <c r="AK127" s="102"/>
      <c r="AL127" s="102"/>
      <c r="AM127" s="100"/>
      <c r="AN127" s="240"/>
      <c r="AO127" s="240"/>
      <c r="AP127" s="240"/>
      <c r="AQ127" s="240"/>
      <c r="BL127" s="62"/>
      <c r="BM127" s="827"/>
      <c r="BN127" s="1064"/>
      <c r="BO127" s="460"/>
      <c r="BP127" s="971"/>
      <c r="BQ127" s="1000"/>
      <c r="BR127" s="1006"/>
      <c r="BS127" s="985"/>
      <c r="BT127" s="984"/>
      <c r="BU127" s="989"/>
    </row>
    <row r="128" spans="1:73" s="7" customFormat="1" ht="14" thickBot="1">
      <c r="A128" t="s">
        <v>501</v>
      </c>
      <c r="B128" s="629" t="s">
        <v>326</v>
      </c>
      <c r="C128" s="1171"/>
      <c r="D128" s="846">
        <v>114</v>
      </c>
      <c r="E128" s="939" t="s">
        <v>345</v>
      </c>
      <c r="F128" s="848">
        <v>40002</v>
      </c>
      <c r="G128" s="940">
        <v>189</v>
      </c>
      <c r="H128" s="941">
        <v>0.71114583333333325</v>
      </c>
      <c r="I128" s="861">
        <v>236.7</v>
      </c>
      <c r="J128" s="862">
        <v>966</v>
      </c>
      <c r="K128" s="395"/>
      <c r="L128" s="4"/>
      <c r="M128" s="4"/>
      <c r="N128" s="4"/>
      <c r="O128" s="4"/>
      <c r="P128" s="4"/>
      <c r="Q128" s="4"/>
      <c r="R128" s="4"/>
      <c r="S128" s="543"/>
      <c r="T128" s="161"/>
      <c r="U128" s="533"/>
      <c r="V128" s="534" t="s">
        <v>31</v>
      </c>
      <c r="W128" s="535"/>
      <c r="X128" s="530"/>
      <c r="Y128" s="523"/>
      <c r="Z128" s="523" t="s">
        <v>304</v>
      </c>
      <c r="AA128" s="313"/>
      <c r="AB128" s="396"/>
      <c r="AC128" s="396"/>
      <c r="AD128" s="396"/>
      <c r="AE128" s="455" t="s">
        <v>195</v>
      </c>
      <c r="AF128" s="148"/>
      <c r="AG128" s="375" t="s">
        <v>40</v>
      </c>
      <c r="AH128" s="148"/>
      <c r="AI128" s="711" t="s">
        <v>14</v>
      </c>
      <c r="AJ128" s="712"/>
      <c r="AK128" s="148"/>
      <c r="AL128" s="375" t="s">
        <v>40</v>
      </c>
      <c r="AM128" s="129"/>
      <c r="AN128" s="532" t="s">
        <v>195</v>
      </c>
      <c r="AO128" s="344" t="s">
        <v>301</v>
      </c>
      <c r="AP128" s="536"/>
      <c r="AQ128" s="496"/>
      <c r="AR128" s="290"/>
      <c r="AS128" s="354" t="s">
        <v>39</v>
      </c>
      <c r="AT128" s="290"/>
      <c r="AU128" s="290"/>
      <c r="AV128" s="166"/>
      <c r="AW128" s="280" t="s">
        <v>32</v>
      </c>
      <c r="AX128" s="172"/>
      <c r="AY128" s="377" t="s">
        <v>201</v>
      </c>
      <c r="AZ128" s="282"/>
      <c r="BA128" s="369"/>
      <c r="BB128" s="406"/>
      <c r="BC128" s="406"/>
      <c r="BD128" s="406"/>
      <c r="BE128" s="299" t="s">
        <v>31</v>
      </c>
      <c r="BF128" s="406"/>
      <c r="BG128" s="406"/>
      <c r="BH128" s="406"/>
      <c r="BI128" s="163"/>
      <c r="BJ128" s="234" t="s">
        <v>401</v>
      </c>
      <c r="BK128" s="164"/>
      <c r="BL128" s="62"/>
      <c r="BM128" s="827" t="s">
        <v>438</v>
      </c>
      <c r="BN128" s="1065" t="s">
        <v>17</v>
      </c>
      <c r="BO128" s="828" t="s">
        <v>40</v>
      </c>
      <c r="BP128" s="986">
        <v>21.622800000000002</v>
      </c>
      <c r="BQ128" s="981" t="s">
        <v>540</v>
      </c>
      <c r="BR128" s="1005">
        <v>-52.064999999999998</v>
      </c>
      <c r="BS128" s="994">
        <v>178.75700000000001</v>
      </c>
      <c r="BT128" s="984">
        <v>120.15600000000001</v>
      </c>
      <c r="BU128" s="1007" t="s">
        <v>326</v>
      </c>
    </row>
    <row r="129" spans="1:73" s="7" customFormat="1" ht="8.25" customHeight="1" thickBot="1">
      <c r="A129"/>
      <c r="B129" s="252"/>
      <c r="C129" s="1171"/>
      <c r="D129" s="924"/>
      <c r="E129" s="925"/>
      <c r="F129" s="926"/>
      <c r="G129" s="927"/>
      <c r="H129" s="928"/>
      <c r="I129" s="932"/>
      <c r="J129" s="930"/>
      <c r="K129" s="226"/>
      <c r="L129" s="226"/>
      <c r="M129" s="226"/>
      <c r="N129" s="226"/>
      <c r="O129" s="226"/>
      <c r="P129" s="226"/>
      <c r="Q129" s="226"/>
      <c r="R129" s="226"/>
      <c r="S129" s="226"/>
      <c r="T129" s="227"/>
      <c r="U129" s="227"/>
      <c r="V129" s="227"/>
      <c r="W129" s="227"/>
      <c r="X129" s="227"/>
      <c r="Y129" s="227"/>
      <c r="Z129" s="227"/>
      <c r="AA129" s="226"/>
      <c r="AB129" s="240"/>
      <c r="AC129" s="240"/>
      <c r="AD129" s="240"/>
      <c r="AE129" s="240"/>
      <c r="AF129" s="101"/>
      <c r="AG129" s="102"/>
      <c r="AH129" s="102"/>
      <c r="AI129" s="100"/>
      <c r="AJ129" s="102"/>
      <c r="AK129" s="102"/>
      <c r="AL129" s="102"/>
      <c r="AM129" s="100"/>
      <c r="AN129" s="240"/>
      <c r="AO129" s="240"/>
      <c r="AP129" s="240"/>
      <c r="AQ129" s="240"/>
      <c r="BL129" s="224"/>
      <c r="BM129" s="827"/>
      <c r="BN129" s="1064"/>
      <c r="BO129" s="61"/>
      <c r="BP129" s="971"/>
      <c r="BQ129" s="1000"/>
      <c r="BR129" s="1006"/>
      <c r="BS129" s="985"/>
      <c r="BT129" s="984"/>
      <c r="BU129" s="989"/>
    </row>
    <row r="130" spans="1:73" s="7" customFormat="1" ht="14" thickBot="1">
      <c r="A130" t="s">
        <v>502</v>
      </c>
      <c r="B130" s="628" t="s">
        <v>327</v>
      </c>
      <c r="C130" s="1171"/>
      <c r="D130" s="846">
        <v>115</v>
      </c>
      <c r="E130" s="939" t="s">
        <v>346</v>
      </c>
      <c r="F130" s="848">
        <v>40018</v>
      </c>
      <c r="G130" s="940">
        <v>205</v>
      </c>
      <c r="H130" s="941">
        <v>0.64864583333333337</v>
      </c>
      <c r="I130" s="861">
        <v>373.5</v>
      </c>
      <c r="J130" s="862">
        <v>956</v>
      </c>
      <c r="K130" s="544"/>
      <c r="L130" s="542"/>
      <c r="M130" s="542"/>
      <c r="N130" s="543"/>
      <c r="O130" s="229"/>
      <c r="P130" s="465" t="s">
        <v>39</v>
      </c>
      <c r="Q130" s="509"/>
      <c r="R130" s="497"/>
      <c r="S130" s="497" t="s">
        <v>301</v>
      </c>
      <c r="T130" s="500"/>
      <c r="U130" s="500"/>
      <c r="V130" s="500"/>
      <c r="W130" s="473" t="s">
        <v>39</v>
      </c>
      <c r="X130" s="500"/>
      <c r="Y130" s="474" t="s">
        <v>301</v>
      </c>
      <c r="Z130" s="500"/>
      <c r="AA130" s="537"/>
      <c r="AB130" s="412"/>
      <c r="AC130" s="501" t="s">
        <v>31</v>
      </c>
      <c r="AD130" s="413"/>
      <c r="AE130" s="347" t="s">
        <v>13</v>
      </c>
      <c r="AF130" s="93"/>
      <c r="AG130" s="538"/>
      <c r="AH130" s="130"/>
      <c r="AI130" s="648" t="s">
        <v>17</v>
      </c>
      <c r="AJ130" s="649"/>
      <c r="AK130" s="539"/>
      <c r="AL130" s="539"/>
      <c r="AM130" s="540"/>
      <c r="AN130" s="344"/>
      <c r="AO130" s="344" t="s">
        <v>301</v>
      </c>
      <c r="AP130" s="344"/>
      <c r="AQ130" s="344"/>
      <c r="AR130" s="167"/>
      <c r="AS130" s="172"/>
      <c r="AT130" s="218"/>
      <c r="AU130" s="164"/>
      <c r="AV130" s="164"/>
      <c r="AW130" s="239" t="s">
        <v>400</v>
      </c>
      <c r="AX130" s="164"/>
      <c r="AY130" s="164"/>
      <c r="AZ130" s="164"/>
      <c r="BA130" s="164"/>
      <c r="BB130" s="164"/>
      <c r="BC130" s="170"/>
      <c r="BD130" s="395"/>
      <c r="BE130" s="4"/>
      <c r="BF130" s="4"/>
      <c r="BG130" s="4"/>
      <c r="BH130" s="4"/>
      <c r="BI130" s="4"/>
      <c r="BJ130" s="4"/>
      <c r="BK130" s="4"/>
      <c r="BL130" s="221"/>
      <c r="BM130" s="827" t="s">
        <v>438</v>
      </c>
      <c r="BN130" s="1064" t="s">
        <v>17</v>
      </c>
      <c r="BO130" s="20"/>
      <c r="BP130" s="971">
        <v>21.578399999999998</v>
      </c>
      <c r="BQ130" s="1000"/>
      <c r="BR130" s="1005">
        <v>-62.110999999999997</v>
      </c>
      <c r="BS130" s="994">
        <v>179.58799999999999</v>
      </c>
      <c r="BT130" s="984">
        <v>112.16500000000001</v>
      </c>
      <c r="BU130" s="976" t="s">
        <v>327</v>
      </c>
    </row>
    <row r="131" spans="1:73" s="7" customFormat="1" ht="8.25" customHeight="1" thickBot="1">
      <c r="A131"/>
      <c r="B131" s="252"/>
      <c r="C131" s="1171"/>
      <c r="D131" s="924"/>
      <c r="E131" s="925"/>
      <c r="F131" s="926"/>
      <c r="G131" s="927"/>
      <c r="H131" s="928"/>
      <c r="I131" s="932"/>
      <c r="J131" s="930"/>
      <c r="K131" s="226"/>
      <c r="L131" s="226"/>
      <c r="M131" s="226"/>
      <c r="N131" s="226"/>
      <c r="O131" s="226"/>
      <c r="P131" s="226"/>
      <c r="Q131" s="226"/>
      <c r="R131" s="226"/>
      <c r="S131" s="226"/>
      <c r="T131" s="227"/>
      <c r="U131" s="227"/>
      <c r="V131" s="227"/>
      <c r="W131" s="227"/>
      <c r="X131" s="227"/>
      <c r="Y131" s="227"/>
      <c r="Z131" s="227"/>
      <c r="AA131" s="226"/>
      <c r="AB131" s="240"/>
      <c r="AC131" s="240"/>
      <c r="AD131" s="240"/>
      <c r="AE131" s="240"/>
      <c r="AF131" s="101"/>
      <c r="AG131" s="102"/>
      <c r="AH131" s="102"/>
      <c r="AI131" s="100"/>
      <c r="AJ131" s="102"/>
      <c r="AK131" s="102"/>
      <c r="AL131" s="102"/>
      <c r="AM131" s="100"/>
      <c r="AN131" s="240"/>
      <c r="AO131" s="240"/>
      <c r="AP131" s="240"/>
      <c r="AQ131" s="240"/>
      <c r="BL131" s="224"/>
      <c r="BM131" s="827"/>
      <c r="BN131" s="1064"/>
      <c r="BO131" s="20"/>
      <c r="BP131" s="971"/>
      <c r="BQ131" s="1000"/>
      <c r="BR131" s="1006"/>
      <c r="BS131" s="985"/>
      <c r="BT131" s="984"/>
      <c r="BU131" s="989"/>
    </row>
    <row r="132" spans="1:73" s="7" customFormat="1" ht="14" thickBot="1">
      <c r="A132" t="s">
        <v>503</v>
      </c>
      <c r="B132" s="628" t="s">
        <v>328</v>
      </c>
      <c r="C132" s="1171"/>
      <c r="D132" s="846">
        <v>116</v>
      </c>
      <c r="E132" s="939" t="s">
        <v>346</v>
      </c>
      <c r="F132" s="848">
        <v>40034</v>
      </c>
      <c r="G132" s="940">
        <v>221</v>
      </c>
      <c r="H132" s="941">
        <v>0.58603009259259264</v>
      </c>
      <c r="I132" s="861">
        <v>288</v>
      </c>
      <c r="J132" s="862">
        <v>971</v>
      </c>
      <c r="K132" s="395"/>
      <c r="L132" s="4"/>
      <c r="M132" s="4"/>
      <c r="N132" s="4"/>
      <c r="O132" s="4"/>
      <c r="P132" s="4"/>
      <c r="Q132" s="4"/>
      <c r="R132" s="4"/>
      <c r="S132" s="543"/>
      <c r="T132" s="738"/>
      <c r="U132" s="758" t="s">
        <v>301</v>
      </c>
      <c r="V132" s="759"/>
      <c r="W132" s="760" t="s">
        <v>39</v>
      </c>
      <c r="X132" s="761"/>
      <c r="Y132" s="761" t="s">
        <v>298</v>
      </c>
      <c r="Z132" s="761"/>
      <c r="AA132" s="762"/>
      <c r="AB132" s="745"/>
      <c r="AC132" s="763" t="s">
        <v>407</v>
      </c>
      <c r="AD132" s="763"/>
      <c r="AE132" s="763"/>
      <c r="AF132" s="764"/>
      <c r="AG132" s="765"/>
      <c r="AH132" s="765"/>
      <c r="AI132" s="766"/>
      <c r="AJ132" s="767"/>
      <c r="AK132" s="682"/>
      <c r="AL132" s="768" t="s">
        <v>39</v>
      </c>
      <c r="AM132" s="682"/>
      <c r="AN132" s="769"/>
      <c r="AO132" s="770"/>
      <c r="AP132" s="771"/>
      <c r="AQ132" s="771"/>
      <c r="AR132" s="772" t="s">
        <v>400</v>
      </c>
      <c r="AS132" s="772"/>
      <c r="AT132" s="773"/>
      <c r="AU132" s="773"/>
      <c r="AV132" s="773"/>
      <c r="AW132" s="773"/>
      <c r="AX132" s="774"/>
      <c r="AY132" s="395"/>
      <c r="AZ132" s="4"/>
      <c r="BA132" s="546" t="s">
        <v>355</v>
      </c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221"/>
      <c r="BM132" s="827" t="s">
        <v>438</v>
      </c>
      <c r="BN132" s="1064" t="s">
        <v>17</v>
      </c>
      <c r="BO132" s="20"/>
      <c r="BP132" s="971">
        <v>21.533899999999999</v>
      </c>
      <c r="BQ132" s="1000"/>
      <c r="BR132" s="1005">
        <v>-72.283000000000001</v>
      </c>
      <c r="BS132" s="994">
        <v>180.804</v>
      </c>
      <c r="BT132" s="984">
        <v>104.054</v>
      </c>
      <c r="BU132" s="976" t="s">
        <v>328</v>
      </c>
    </row>
    <row r="133" spans="1:73" s="7" customFormat="1" ht="8.25" customHeight="1" thickBot="1">
      <c r="A133"/>
      <c r="B133" s="252"/>
      <c r="C133" s="1171"/>
      <c r="D133" s="924"/>
      <c r="E133" s="925"/>
      <c r="F133" s="926"/>
      <c r="G133" s="927"/>
      <c r="H133" s="928"/>
      <c r="I133" s="932"/>
      <c r="J133" s="930"/>
      <c r="K133" s="226"/>
      <c r="L133" s="226"/>
      <c r="M133" s="226"/>
      <c r="N133" s="226"/>
      <c r="O133" s="226"/>
      <c r="P133" s="226"/>
      <c r="Q133" s="226"/>
      <c r="R133" s="226"/>
      <c r="S133" s="226"/>
      <c r="T133" s="227"/>
      <c r="U133" s="227"/>
      <c r="V133" s="227"/>
      <c r="W133" s="227"/>
      <c r="X133" s="227"/>
      <c r="Y133" s="227"/>
      <c r="Z133" s="227"/>
      <c r="AA133" s="226"/>
      <c r="AB133" s="240"/>
      <c r="AC133" s="240"/>
      <c r="AD133" s="240"/>
      <c r="AE133" s="240"/>
      <c r="AF133" s="101"/>
      <c r="AG133" s="102"/>
      <c r="AH133" s="102"/>
      <c r="AI133" s="100"/>
      <c r="AJ133" s="102"/>
      <c r="AK133" s="102"/>
      <c r="AL133" s="102"/>
      <c r="AM133" s="100"/>
      <c r="AN133" s="240"/>
      <c r="AO133" s="240"/>
      <c r="AP133" s="240"/>
      <c r="AQ133" s="240"/>
      <c r="BL133" s="224"/>
      <c r="BM133" s="827"/>
      <c r="BN133" s="1064"/>
      <c r="BO133" s="20"/>
      <c r="BP133" s="971"/>
      <c r="BQ133" s="1000"/>
      <c r="BR133" s="1006"/>
      <c r="BS133" s="985"/>
      <c r="BT133" s="984"/>
      <c r="BU133" s="989"/>
    </row>
    <row r="134" spans="1:73" s="7" customFormat="1" ht="14" thickBot="1">
      <c r="A134" t="s">
        <v>504</v>
      </c>
      <c r="B134" s="628" t="s">
        <v>329</v>
      </c>
      <c r="C134" s="1171"/>
      <c r="D134" s="846">
        <v>117</v>
      </c>
      <c r="E134" s="939" t="s">
        <v>347</v>
      </c>
      <c r="F134" s="848">
        <v>40050</v>
      </c>
      <c r="G134" s="940">
        <v>237</v>
      </c>
      <c r="H134" s="941">
        <v>0.53584490740740742</v>
      </c>
      <c r="I134" s="861">
        <v>285.39999999999998</v>
      </c>
      <c r="J134" s="862">
        <v>961</v>
      </c>
      <c r="K134" s="544"/>
      <c r="L134" s="542"/>
      <c r="M134" s="542"/>
      <c r="N134" s="542"/>
      <c r="O134" s="542"/>
      <c r="P134" s="542"/>
      <c r="Q134" s="542"/>
      <c r="R134" s="542"/>
      <c r="S134" s="545"/>
      <c r="T134" s="230"/>
      <c r="U134" s="548"/>
      <c r="V134" s="505" t="s">
        <v>31</v>
      </c>
      <c r="W134" s="525"/>
      <c r="X134" s="547"/>
      <c r="Y134" s="474" t="s">
        <v>301</v>
      </c>
      <c r="Z134" s="500"/>
      <c r="AA134" s="537"/>
      <c r="AB134" s="412"/>
      <c r="AC134" s="501" t="s">
        <v>31</v>
      </c>
      <c r="AD134" s="413"/>
      <c r="AE134" s="338" t="s">
        <v>360</v>
      </c>
      <c r="AF134" s="549"/>
      <c r="AG134" s="550"/>
      <c r="AH134" s="550"/>
      <c r="AI134" s="551"/>
      <c r="AJ134" s="550"/>
      <c r="AK134" s="554"/>
      <c r="AL134" s="552"/>
      <c r="AM134" s="553"/>
      <c r="AN134" s="412"/>
      <c r="AO134" s="412"/>
      <c r="AP134" s="412" t="s">
        <v>309</v>
      </c>
      <c r="AQ134" s="412"/>
      <c r="AR134" s="162"/>
      <c r="AS134" s="162"/>
      <c r="AT134" s="162"/>
      <c r="AU134" s="163"/>
      <c r="AV134" s="390"/>
      <c r="AW134" s="162"/>
      <c r="AX134" s="162"/>
      <c r="AY134" s="162"/>
      <c r="AZ134" s="162"/>
      <c r="BA134" s="162"/>
      <c r="BB134" s="162"/>
      <c r="BC134" s="356" t="s">
        <v>31</v>
      </c>
      <c r="BD134" s="162"/>
      <c r="BE134" s="162"/>
      <c r="BF134" s="162"/>
      <c r="BG134" s="162"/>
      <c r="BH134" s="162"/>
      <c r="BI134" s="162"/>
      <c r="BJ134" s="162"/>
      <c r="BK134" s="456"/>
      <c r="BL134" s="224"/>
      <c r="BM134" s="827" t="s">
        <v>438</v>
      </c>
      <c r="BN134" s="1064" t="s">
        <v>17</v>
      </c>
      <c r="BO134" s="20"/>
      <c r="BP134" s="971">
        <v>21.507999999999999</v>
      </c>
      <c r="BQ134" s="981" t="s">
        <v>540</v>
      </c>
      <c r="BR134" s="1005">
        <v>-19.213000000000001</v>
      </c>
      <c r="BS134" s="988">
        <v>237.078</v>
      </c>
      <c r="BT134" s="984">
        <v>85.917000000000002</v>
      </c>
      <c r="BU134" s="976" t="s">
        <v>329</v>
      </c>
    </row>
    <row r="135" spans="1:73" s="7" customFormat="1" ht="8.25" customHeight="1" thickBot="1">
      <c r="A135"/>
      <c r="B135" s="252"/>
      <c r="C135" s="1171"/>
      <c r="D135" s="924"/>
      <c r="E135" s="925"/>
      <c r="F135" s="926"/>
      <c r="G135" s="927"/>
      <c r="H135" s="928"/>
      <c r="I135" s="932"/>
      <c r="J135" s="930"/>
      <c r="K135" s="226"/>
      <c r="L135" s="226"/>
      <c r="M135" s="226"/>
      <c r="N135" s="226"/>
      <c r="O135" s="226"/>
      <c r="P135" s="226"/>
      <c r="Q135" s="226"/>
      <c r="R135" s="226"/>
      <c r="S135" s="226"/>
      <c r="T135" s="227"/>
      <c r="U135" s="227"/>
      <c r="V135" s="227"/>
      <c r="W135" s="227"/>
      <c r="X135" s="227"/>
      <c r="Y135" s="227"/>
      <c r="Z135" s="227"/>
      <c r="AA135" s="226"/>
      <c r="AB135" s="240"/>
      <c r="AC135" s="240"/>
      <c r="AD135" s="240"/>
      <c r="AE135" s="240"/>
      <c r="AF135" s="101"/>
      <c r="AG135" s="102"/>
      <c r="AH135" s="102"/>
      <c r="AI135" s="100"/>
      <c r="AJ135" s="102"/>
      <c r="AK135" s="102"/>
      <c r="AL135" s="102"/>
      <c r="AM135" s="100"/>
      <c r="AN135" s="240"/>
      <c r="AO135" s="240"/>
      <c r="AP135" s="240"/>
      <c r="AQ135" s="240"/>
      <c r="BL135" s="224"/>
      <c r="BM135" s="827"/>
      <c r="BN135" s="1137"/>
      <c r="BO135" s="71"/>
      <c r="BP135" s="971"/>
      <c r="BQ135" s="1000"/>
      <c r="BR135" s="1006"/>
      <c r="BS135" s="985"/>
      <c r="BT135" s="984"/>
      <c r="BU135" s="989"/>
    </row>
    <row r="136" spans="1:73" s="7" customFormat="1" ht="14" thickBot="1">
      <c r="A136" t="s">
        <v>505</v>
      </c>
      <c r="B136" s="628" t="s">
        <v>330</v>
      </c>
      <c r="C136" s="1172" t="s">
        <v>417</v>
      </c>
      <c r="D136" s="846">
        <v>119</v>
      </c>
      <c r="E136" s="939" t="s">
        <v>348</v>
      </c>
      <c r="F136" s="848">
        <v>40098</v>
      </c>
      <c r="G136" s="940">
        <v>285</v>
      </c>
      <c r="H136" s="941">
        <v>0.35861111111111116</v>
      </c>
      <c r="I136" s="861">
        <v>270.51</v>
      </c>
      <c r="J136" s="866">
        <v>1299.4839999999999</v>
      </c>
      <c r="K136" s="544"/>
      <c r="L136" s="542"/>
      <c r="M136" s="543"/>
      <c r="N136" s="229"/>
      <c r="O136" s="463" t="s">
        <v>39</v>
      </c>
      <c r="P136" s="509"/>
      <c r="Q136" s="167"/>
      <c r="R136" s="498"/>
      <c r="S136" s="556" t="s">
        <v>32</v>
      </c>
      <c r="T136" s="500"/>
      <c r="U136" s="500"/>
      <c r="V136" s="500"/>
      <c r="W136" s="473" t="s">
        <v>39</v>
      </c>
      <c r="X136" s="557"/>
      <c r="Y136" s="523"/>
      <c r="Z136" s="557"/>
      <c r="AA136" s="558" t="s">
        <v>304</v>
      </c>
      <c r="AB136" s="396"/>
      <c r="AC136" s="396"/>
      <c r="AD136" s="396"/>
      <c r="AE136" s="432"/>
      <c r="AF136" s="129"/>
      <c r="AG136" s="694" t="s">
        <v>266</v>
      </c>
      <c r="AH136" s="695"/>
      <c r="AI136" s="559"/>
      <c r="AJ136" s="375" t="s">
        <v>40</v>
      </c>
      <c r="AK136" s="560"/>
      <c r="AL136" s="314" t="s">
        <v>32</v>
      </c>
      <c r="AM136" s="314"/>
      <c r="AN136" s="451"/>
      <c r="AO136" s="320"/>
      <c r="AP136" s="396"/>
      <c r="AQ136" s="396"/>
      <c r="AR136" s="375" t="s">
        <v>30</v>
      </c>
      <c r="AS136" s="313"/>
      <c r="AT136" s="313"/>
      <c r="AU136" s="150"/>
      <c r="AV136" s="166"/>
      <c r="AW136" s="280" t="s">
        <v>32</v>
      </c>
      <c r="AX136" s="167"/>
      <c r="AY136" s="281" t="s">
        <v>201</v>
      </c>
      <c r="AZ136" s="282"/>
      <c r="BA136" s="162"/>
      <c r="BB136" s="162"/>
      <c r="BC136" s="356" t="s">
        <v>31</v>
      </c>
      <c r="BD136" s="162"/>
      <c r="BE136" s="163"/>
      <c r="BF136" s="164"/>
      <c r="BG136" s="239" t="s">
        <v>400</v>
      </c>
      <c r="BH136" s="164"/>
      <c r="BI136" s="164"/>
      <c r="BJ136" s="164"/>
      <c r="BK136" s="164"/>
      <c r="BL136" s="231"/>
      <c r="BM136" s="827" t="s">
        <v>438</v>
      </c>
      <c r="BN136" s="1065" t="s">
        <v>17</v>
      </c>
      <c r="BO136" s="32" t="s">
        <v>15</v>
      </c>
      <c r="BP136" s="986">
        <v>21.390699999999999</v>
      </c>
      <c r="BQ136" s="1000"/>
      <c r="BR136" s="1005">
        <v>-61.802</v>
      </c>
      <c r="BS136" s="983">
        <v>68.927000000000007</v>
      </c>
      <c r="BT136" s="984">
        <v>99.424000000000007</v>
      </c>
      <c r="BU136" s="976" t="s">
        <v>330</v>
      </c>
    </row>
    <row r="137" spans="1:73" s="7" customFormat="1" ht="8.25" customHeight="1" thickBot="1">
      <c r="A137"/>
      <c r="B137" s="252"/>
      <c r="C137" s="1172"/>
      <c r="D137" s="924"/>
      <c r="E137" s="925"/>
      <c r="F137" s="926"/>
      <c r="G137" s="927"/>
      <c r="H137" s="928"/>
      <c r="I137" s="932"/>
      <c r="J137" s="942"/>
      <c r="K137" s="226"/>
      <c r="L137" s="226"/>
      <c r="M137" s="226"/>
      <c r="N137" s="226"/>
      <c r="O137" s="226"/>
      <c r="P137" s="226"/>
      <c r="Q137" s="226"/>
      <c r="R137" s="226"/>
      <c r="S137" s="226"/>
      <c r="T137" s="227"/>
      <c r="U137" s="227"/>
      <c r="V137" s="227"/>
      <c r="W137" s="227"/>
      <c r="X137" s="227"/>
      <c r="Y137" s="227"/>
      <c r="Z137" s="227"/>
      <c r="AA137" s="226"/>
      <c r="AB137" s="240"/>
      <c r="AC137" s="240"/>
      <c r="AD137" s="240"/>
      <c r="AE137" s="240"/>
      <c r="AF137" s="101"/>
      <c r="AG137" s="102"/>
      <c r="AH137" s="102"/>
      <c r="AI137" s="100"/>
      <c r="AJ137" s="102"/>
      <c r="AK137" s="102"/>
      <c r="AL137" s="102"/>
      <c r="AM137" s="100"/>
      <c r="AN137" s="240"/>
      <c r="AO137" s="240"/>
      <c r="AP137" s="240"/>
      <c r="AQ137" s="240"/>
      <c r="BL137" s="224"/>
      <c r="BM137" s="827"/>
      <c r="BN137" s="1137"/>
      <c r="BO137" s="61"/>
      <c r="BP137" s="971"/>
      <c r="BQ137" s="1000"/>
      <c r="BR137" s="1006"/>
      <c r="BS137" s="985"/>
      <c r="BT137" s="984"/>
      <c r="BU137" s="989"/>
    </row>
    <row r="138" spans="1:73" s="7" customFormat="1" ht="14" thickBot="1">
      <c r="A138" t="s">
        <v>506</v>
      </c>
      <c r="B138" s="628" t="s">
        <v>331</v>
      </c>
      <c r="C138" s="1172"/>
      <c r="D138" s="846">
        <v>122</v>
      </c>
      <c r="E138" s="939" t="s">
        <v>349</v>
      </c>
      <c r="F138" s="848">
        <v>40159</v>
      </c>
      <c r="G138" s="940">
        <v>346</v>
      </c>
      <c r="H138" s="941">
        <v>4.3912037037037034E-2</v>
      </c>
      <c r="I138" s="861" t="str">
        <f>IF(J138&lt;1300,"XXX","")</f>
        <v/>
      </c>
      <c r="J138" s="866">
        <v>4847.4970000000003</v>
      </c>
      <c r="K138" s="395"/>
      <c r="L138" s="4"/>
      <c r="M138" s="4"/>
      <c r="N138" s="4"/>
      <c r="O138" s="4"/>
      <c r="P138" s="4"/>
      <c r="Q138" s="543"/>
      <c r="R138" s="161"/>
      <c r="S138" s="166"/>
      <c r="T138" s="314" t="s">
        <v>297</v>
      </c>
      <c r="U138" s="474"/>
      <c r="V138" s="474"/>
      <c r="W138" s="473" t="s">
        <v>39</v>
      </c>
      <c r="X138" s="474"/>
      <c r="Y138" s="474" t="s">
        <v>301</v>
      </c>
      <c r="Z138" s="474"/>
      <c r="AA138" s="172"/>
      <c r="AB138" s="339"/>
      <c r="AC138" s="506" t="s">
        <v>38</v>
      </c>
      <c r="AD138" s="340"/>
      <c r="AE138" s="347"/>
      <c r="AF138" s="514"/>
      <c r="AG138" s="561" t="s">
        <v>409</v>
      </c>
      <c r="AH138" s="561"/>
      <c r="AI138" s="562"/>
      <c r="AJ138" s="561"/>
      <c r="AK138" s="561"/>
      <c r="AL138" s="561"/>
      <c r="AM138" s="562"/>
      <c r="AN138" s="563"/>
      <c r="AO138" s="563"/>
      <c r="AP138" s="431" t="s">
        <v>266</v>
      </c>
      <c r="AQ138" s="486"/>
      <c r="AR138" s="290"/>
      <c r="AS138" s="354" t="s">
        <v>39</v>
      </c>
      <c r="AT138" s="290"/>
      <c r="AU138" s="290"/>
      <c r="AV138" s="137"/>
      <c r="AW138" s="162"/>
      <c r="AX138" s="359" t="s">
        <v>31</v>
      </c>
      <c r="AY138" s="162"/>
      <c r="AZ138" s="163"/>
      <c r="BA138" s="167"/>
      <c r="BB138" s="167"/>
      <c r="BC138" s="167"/>
      <c r="BD138" s="167"/>
      <c r="BE138" s="280" t="s">
        <v>32</v>
      </c>
      <c r="BF138" s="167"/>
      <c r="BG138" s="167"/>
      <c r="BH138" s="167"/>
      <c r="BI138" s="172"/>
      <c r="BJ138" s="234"/>
      <c r="BL138" s="224"/>
      <c r="BM138" s="827" t="s">
        <v>438</v>
      </c>
      <c r="BN138" s="1064" t="s">
        <v>438</v>
      </c>
      <c r="BO138" s="20"/>
      <c r="BP138" s="971">
        <v>16.6084</v>
      </c>
      <c r="BQ138" s="1000"/>
      <c r="BR138" s="1006">
        <v>33.368000000000002</v>
      </c>
      <c r="BS138" s="983">
        <v>114.61</v>
      </c>
      <c r="BT138" s="1008">
        <v>124.43899999999999</v>
      </c>
      <c r="BU138" s="976" t="s">
        <v>331</v>
      </c>
    </row>
    <row r="139" spans="1:73" s="7" customFormat="1" ht="8.25" customHeight="1" thickBot="1">
      <c r="A139"/>
      <c r="B139" s="252"/>
      <c r="C139" s="1172"/>
      <c r="D139" s="924"/>
      <c r="E139" s="925"/>
      <c r="F139" s="926"/>
      <c r="G139" s="927"/>
      <c r="H139" s="928"/>
      <c r="I139" s="943"/>
      <c r="J139" s="942"/>
      <c r="K139" s="226"/>
      <c r="L139" s="226"/>
      <c r="M139" s="226"/>
      <c r="N139" s="226"/>
      <c r="O139" s="226"/>
      <c r="P139" s="226"/>
      <c r="Q139" s="226"/>
      <c r="R139" s="226"/>
      <c r="S139" s="226"/>
      <c r="T139" s="227"/>
      <c r="U139" s="227"/>
      <c r="V139" s="227"/>
      <c r="W139" s="227"/>
      <c r="X139" s="227"/>
      <c r="Y139" s="227"/>
      <c r="Z139" s="227"/>
      <c r="AA139" s="226"/>
      <c r="AB139" s="240"/>
      <c r="AC139" s="240"/>
      <c r="AD139" s="240"/>
      <c r="AE139" s="240"/>
      <c r="AF139" s="101"/>
      <c r="AG139" s="102"/>
      <c r="AH139" s="102"/>
      <c r="AI139" s="100"/>
      <c r="AJ139" s="102"/>
      <c r="AK139" s="102"/>
      <c r="AL139" s="102"/>
      <c r="AM139" s="100"/>
      <c r="AN139" s="240"/>
      <c r="AO139" s="240"/>
      <c r="AP139" s="240"/>
      <c r="AQ139" s="240"/>
      <c r="BL139" s="224"/>
      <c r="BM139" s="827"/>
      <c r="BN139" s="1137"/>
      <c r="BO139" s="20"/>
      <c r="BP139" s="971"/>
      <c r="BQ139" s="1000"/>
      <c r="BR139" s="1006"/>
      <c r="BS139" s="985"/>
      <c r="BT139" s="984"/>
      <c r="BU139" s="989"/>
    </row>
    <row r="140" spans="1:73" s="7" customFormat="1" ht="14" thickBot="1">
      <c r="A140" t="s">
        <v>507</v>
      </c>
      <c r="B140" s="628" t="s">
        <v>332</v>
      </c>
      <c r="C140" s="1172"/>
      <c r="D140" s="846">
        <v>123</v>
      </c>
      <c r="E140" s="939" t="s">
        <v>350</v>
      </c>
      <c r="F140" s="848">
        <v>40175</v>
      </c>
      <c r="G140" s="940">
        <v>362</v>
      </c>
      <c r="H140" s="941">
        <v>1.1782407407407406E-2</v>
      </c>
      <c r="I140" s="861">
        <v>439.5</v>
      </c>
      <c r="J140" s="866">
        <v>951.32299999999998</v>
      </c>
      <c r="K140" s="544"/>
      <c r="L140" s="542"/>
      <c r="M140" s="542"/>
      <c r="N140" s="542"/>
      <c r="O140" s="542"/>
      <c r="P140" s="542"/>
      <c r="Q140" s="545"/>
      <c r="R140" s="229"/>
      <c r="S140" s="166"/>
      <c r="T140" s="474" t="s">
        <v>297</v>
      </c>
      <c r="U140" s="474"/>
      <c r="V140" s="474"/>
      <c r="W140" s="473" t="s">
        <v>39</v>
      </c>
      <c r="X140" s="474"/>
      <c r="Y140" s="474"/>
      <c r="Z140" s="474"/>
      <c r="AA140" s="314" t="s">
        <v>297</v>
      </c>
      <c r="AB140" s="344"/>
      <c r="AC140" s="344"/>
      <c r="AD140" s="344"/>
      <c r="AE140" s="344"/>
      <c r="AF140" s="103"/>
      <c r="AG140" s="104"/>
      <c r="AH140" s="564"/>
      <c r="AI140" s="795" t="s">
        <v>37</v>
      </c>
      <c r="AJ140" s="115"/>
      <c r="AK140" s="424" t="s">
        <v>14</v>
      </c>
      <c r="AL140" s="115"/>
      <c r="AM140" s="482"/>
      <c r="AN140" s="412"/>
      <c r="AO140" s="412" t="s">
        <v>312</v>
      </c>
      <c r="AP140" s="412"/>
      <c r="AQ140" s="413"/>
      <c r="AR140" s="167"/>
      <c r="AS140" s="167"/>
      <c r="AT140" s="167"/>
      <c r="AU140" s="280" t="s">
        <v>32</v>
      </c>
      <c r="AV140" s="167"/>
      <c r="AW140" s="167"/>
      <c r="AX140" s="172"/>
      <c r="AY140" s="281" t="s">
        <v>201</v>
      </c>
      <c r="AZ140" s="282"/>
      <c r="BA140" s="137"/>
      <c r="BB140" s="162"/>
      <c r="BC140" s="162"/>
      <c r="BD140" s="162"/>
      <c r="BE140" s="359" t="s">
        <v>31</v>
      </c>
      <c r="BF140" s="162"/>
      <c r="BG140" s="162"/>
      <c r="BH140" s="162"/>
      <c r="BI140" s="163"/>
      <c r="BJ140" s="234"/>
      <c r="BL140" s="224"/>
      <c r="BM140" s="827" t="s">
        <v>438</v>
      </c>
      <c r="BN140" s="1064" t="s">
        <v>438</v>
      </c>
      <c r="BO140" s="20"/>
      <c r="BP140" s="971">
        <v>16.6099</v>
      </c>
      <c r="BQ140" s="981" t="s">
        <v>540</v>
      </c>
      <c r="BR140" s="1006">
        <v>82.093000000000004</v>
      </c>
      <c r="BS140" s="994">
        <v>172.37299999999999</v>
      </c>
      <c r="BT140" s="984">
        <v>85.93</v>
      </c>
      <c r="BU140" s="976" t="s">
        <v>332</v>
      </c>
    </row>
    <row r="141" spans="1:73" s="7" customFormat="1" ht="8.25" customHeight="1" thickBot="1">
      <c r="A141"/>
      <c r="B141" s="252"/>
      <c r="C141" s="1172"/>
      <c r="D141" s="924"/>
      <c r="E141" s="925"/>
      <c r="F141" s="926"/>
      <c r="G141" s="927"/>
      <c r="H141" s="928"/>
      <c r="I141" s="932"/>
      <c r="J141" s="942"/>
      <c r="K141" s="226"/>
      <c r="L141" s="226"/>
      <c r="M141" s="226"/>
      <c r="N141" s="226"/>
      <c r="O141" s="226"/>
      <c r="P141" s="226"/>
      <c r="Q141" s="226"/>
      <c r="R141" s="226"/>
      <c r="S141" s="226"/>
      <c r="T141" s="227"/>
      <c r="U141" s="227"/>
      <c r="V141" s="227"/>
      <c r="W141" s="227"/>
      <c r="X141" s="227"/>
      <c r="Y141" s="227"/>
      <c r="Z141" s="227"/>
      <c r="AA141" s="226"/>
      <c r="AB141" s="240"/>
      <c r="AC141" s="240"/>
      <c r="AD141" s="240"/>
      <c r="AE141" s="240"/>
      <c r="AF141" s="101"/>
      <c r="AG141" s="102"/>
      <c r="AH141" s="102"/>
      <c r="AI141" s="100"/>
      <c r="AJ141" s="102"/>
      <c r="AK141" s="102"/>
      <c r="AL141" s="102"/>
      <c r="AM141" s="100"/>
      <c r="AN141" s="240"/>
      <c r="AO141" s="240"/>
      <c r="AP141" s="240"/>
      <c r="AQ141" s="240"/>
      <c r="BL141" s="224"/>
      <c r="BM141" s="827"/>
      <c r="BN141" s="1064"/>
      <c r="BO141" s="20"/>
      <c r="BP141" s="971"/>
      <c r="BQ141" s="1000"/>
      <c r="BR141" s="1006"/>
      <c r="BS141" s="985"/>
      <c r="BT141" s="984"/>
      <c r="BU141" s="989"/>
    </row>
    <row r="142" spans="1:73" s="7" customFormat="1" ht="14" thickBot="1">
      <c r="A142" t="s">
        <v>508</v>
      </c>
      <c r="B142" s="628" t="s">
        <v>333</v>
      </c>
      <c r="C142" s="1172"/>
      <c r="D142" s="846">
        <v>124</v>
      </c>
      <c r="E142" s="939" t="s">
        <v>350</v>
      </c>
      <c r="F142" s="848">
        <v>40190</v>
      </c>
      <c r="G142" s="940">
        <v>12</v>
      </c>
      <c r="H142" s="941">
        <v>0.96569444444444441</v>
      </c>
      <c r="I142" s="861">
        <v>265.60000000000002</v>
      </c>
      <c r="J142" s="866">
        <v>1073.9780000000001</v>
      </c>
      <c r="K142" s="544"/>
      <c r="L142" s="542"/>
      <c r="M142" s="542"/>
      <c r="N142" s="542"/>
      <c r="O142" s="542"/>
      <c r="P142" s="542"/>
      <c r="Q142" s="543"/>
      <c r="R142" s="228"/>
      <c r="S142" s="386" t="s">
        <v>266</v>
      </c>
      <c r="T142" s="548"/>
      <c r="U142" s="484" t="s">
        <v>309</v>
      </c>
      <c r="V142" s="525"/>
      <c r="W142" s="565"/>
      <c r="X142" s="500"/>
      <c r="Y142" s="474"/>
      <c r="Z142" s="474"/>
      <c r="AA142" s="556" t="s">
        <v>32</v>
      </c>
      <c r="AB142" s="344"/>
      <c r="AC142" s="344"/>
      <c r="AD142" s="451"/>
      <c r="AE142" s="347" t="s">
        <v>406</v>
      </c>
      <c r="AF142" s="93"/>
      <c r="AG142" s="130"/>
      <c r="AH142" s="130"/>
      <c r="AI142" s="729" t="s">
        <v>37</v>
      </c>
      <c r="AJ142" s="541"/>
      <c r="AK142" s="352" t="s">
        <v>13</v>
      </c>
      <c r="AL142" s="352"/>
      <c r="AM142" s="566"/>
      <c r="AN142" s="563"/>
      <c r="AO142" s="392"/>
      <c r="AP142" s="344"/>
      <c r="AQ142" s="344"/>
      <c r="AR142" s="167"/>
      <c r="AS142" s="167"/>
      <c r="AT142" s="167"/>
      <c r="AU142" s="167"/>
      <c r="AV142" s="167"/>
      <c r="AW142" s="167"/>
      <c r="AX142" s="314" t="s">
        <v>32</v>
      </c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72"/>
      <c r="BJ142" s="234"/>
      <c r="BL142" s="224"/>
      <c r="BM142" s="827" t="s">
        <v>438</v>
      </c>
      <c r="BN142" s="1064" t="s">
        <v>438</v>
      </c>
      <c r="BO142" s="20"/>
      <c r="BP142" s="971">
        <v>16.590499999999999</v>
      </c>
      <c r="BQ142" s="1000"/>
      <c r="BR142" s="1005">
        <v>-82.241</v>
      </c>
      <c r="BS142" s="990">
        <v>359.06099999999998</v>
      </c>
      <c r="BT142" s="984">
        <v>95.180999999999997</v>
      </c>
      <c r="BU142" s="976" t="s">
        <v>333</v>
      </c>
    </row>
    <row r="143" spans="1:73" s="7" customFormat="1" ht="8.25" customHeight="1" thickBot="1">
      <c r="A143"/>
      <c r="B143" s="252"/>
      <c r="C143" s="1172"/>
      <c r="D143" s="924"/>
      <c r="E143" s="925"/>
      <c r="F143" s="926"/>
      <c r="G143" s="927"/>
      <c r="H143" s="928"/>
      <c r="I143" s="932"/>
      <c r="J143" s="942"/>
      <c r="K143" s="226"/>
      <c r="L143" s="226"/>
      <c r="M143" s="226"/>
      <c r="N143" s="226"/>
      <c r="O143" s="226"/>
      <c r="P143" s="226"/>
      <c r="Q143" s="226"/>
      <c r="R143" s="226"/>
      <c r="S143" s="226"/>
      <c r="T143" s="227"/>
      <c r="U143" s="227"/>
      <c r="V143" s="227"/>
      <c r="W143" s="227"/>
      <c r="X143" s="227"/>
      <c r="Y143" s="227"/>
      <c r="Z143" s="227"/>
      <c r="AA143" s="226"/>
      <c r="AB143" s="240"/>
      <c r="AC143" s="240"/>
      <c r="AD143" s="240"/>
      <c r="AE143" s="240"/>
      <c r="AF143" s="101"/>
      <c r="AG143" s="102"/>
      <c r="AH143" s="102"/>
      <c r="AI143" s="100"/>
      <c r="AJ143" s="102"/>
      <c r="AK143" s="102"/>
      <c r="AL143" s="102"/>
      <c r="AM143" s="100"/>
      <c r="AN143" s="240"/>
      <c r="AO143" s="240"/>
      <c r="AP143" s="240"/>
      <c r="AQ143" s="240"/>
      <c r="BL143" s="224"/>
      <c r="BM143" s="827"/>
      <c r="BN143" s="1064"/>
      <c r="BO143" s="71"/>
      <c r="BP143" s="971"/>
      <c r="BQ143" s="1000"/>
      <c r="BR143" s="1006"/>
      <c r="BS143" s="985"/>
      <c r="BT143" s="984"/>
      <c r="BU143" s="989"/>
    </row>
    <row r="144" spans="1:73" s="7" customFormat="1" ht="14" thickBot="1">
      <c r="A144" t="s">
        <v>509</v>
      </c>
      <c r="B144" s="628" t="s">
        <v>334</v>
      </c>
      <c r="C144" s="1172"/>
      <c r="D144" s="846">
        <v>125</v>
      </c>
      <c r="E144" s="939" t="s">
        <v>351</v>
      </c>
      <c r="F144" s="848">
        <v>40206</v>
      </c>
      <c r="G144" s="940">
        <v>28</v>
      </c>
      <c r="H144" s="941">
        <v>0.93668981481481473</v>
      </c>
      <c r="I144" s="861" t="str">
        <f>IF(J144&lt;1300,"XXX","")</f>
        <v/>
      </c>
      <c r="J144" s="866">
        <v>7486</v>
      </c>
      <c r="K144" s="395"/>
      <c r="L144" s="4"/>
      <c r="M144" s="4"/>
      <c r="N144" s="4"/>
      <c r="O144" s="4"/>
      <c r="P144" s="543"/>
      <c r="Q144" s="161"/>
      <c r="R144" s="166"/>
      <c r="S144" s="167"/>
      <c r="T144" s="499" t="s">
        <v>32</v>
      </c>
      <c r="U144" s="474"/>
      <c r="V144" s="474"/>
      <c r="W144" s="567" t="s">
        <v>39</v>
      </c>
      <c r="X144" s="523"/>
      <c r="Y144" s="523"/>
      <c r="Z144" s="523" t="s">
        <v>298</v>
      </c>
      <c r="AA144" s="313"/>
      <c r="AB144" s="396"/>
      <c r="AC144" s="432"/>
      <c r="AD144" s="392" t="s">
        <v>308</v>
      </c>
      <c r="AE144" s="344"/>
      <c r="AF144" s="296"/>
      <c r="AG144" s="314"/>
      <c r="AH144" s="314"/>
      <c r="AI144" s="568"/>
      <c r="AJ144" s="377"/>
      <c r="AK144" s="377" t="s">
        <v>408</v>
      </c>
      <c r="AL144" s="377"/>
      <c r="AM144" s="522"/>
      <c r="AN144" s="519"/>
      <c r="AO144" s="396"/>
      <c r="AP144" s="396"/>
      <c r="AQ144" s="396"/>
      <c r="AR144" s="425" t="s">
        <v>30</v>
      </c>
      <c r="AS144" s="315"/>
      <c r="AT144" s="315"/>
      <c r="AU144" s="426"/>
      <c r="AV144" s="166"/>
      <c r="AW144" s="167"/>
      <c r="AX144" s="280" t="s">
        <v>32</v>
      </c>
      <c r="AY144" s="167"/>
      <c r="AZ144" s="172"/>
      <c r="BA144" s="137"/>
      <c r="BB144" s="162"/>
      <c r="BC144" s="162"/>
      <c r="BD144" s="162"/>
      <c r="BE144" s="359" t="s">
        <v>31</v>
      </c>
      <c r="BF144" s="162"/>
      <c r="BG144" s="162"/>
      <c r="BH144" s="162"/>
      <c r="BI144" s="163"/>
      <c r="BJ144" s="234"/>
      <c r="BL144" s="224"/>
      <c r="BM144" s="827" t="s">
        <v>438</v>
      </c>
      <c r="BN144" s="1065" t="s">
        <v>438</v>
      </c>
      <c r="BO144" s="41" t="s">
        <v>195</v>
      </c>
      <c r="BP144" s="986">
        <v>16.596699999999998</v>
      </c>
      <c r="BQ144" s="999"/>
      <c r="BR144" s="1005">
        <v>-52.97</v>
      </c>
      <c r="BS144" s="988">
        <v>296.74</v>
      </c>
      <c r="BT144" s="984">
        <v>68.558999999999997</v>
      </c>
      <c r="BU144" s="976" t="s">
        <v>334</v>
      </c>
    </row>
    <row r="145" spans="1:73" s="7" customFormat="1" ht="8.25" customHeight="1" thickBot="1">
      <c r="A145"/>
      <c r="B145" s="252"/>
      <c r="C145" s="1172"/>
      <c r="D145" s="924"/>
      <c r="E145" s="925"/>
      <c r="F145" s="926"/>
      <c r="G145" s="927"/>
      <c r="H145" s="928"/>
      <c r="I145" s="932"/>
      <c r="J145" s="942"/>
      <c r="T145" s="225"/>
      <c r="U145" s="225"/>
      <c r="V145" s="225"/>
      <c r="W145" s="225"/>
      <c r="X145" s="225"/>
      <c r="Y145" s="225"/>
      <c r="Z145" s="225"/>
      <c r="AB145" s="240"/>
      <c r="AC145" s="240"/>
      <c r="AD145" s="240"/>
      <c r="AE145" s="240"/>
      <c r="AF145" s="101"/>
      <c r="AG145" s="102"/>
      <c r="AH145" s="102"/>
      <c r="AI145" s="100"/>
      <c r="AJ145" s="102"/>
      <c r="AK145" s="102"/>
      <c r="AL145" s="102"/>
      <c r="AM145" s="100"/>
      <c r="AN145" s="240"/>
      <c r="AO145" s="240"/>
      <c r="AP145" s="240"/>
      <c r="AQ145" s="240"/>
      <c r="BL145" s="224"/>
      <c r="BM145" s="827"/>
      <c r="BN145" s="1064"/>
      <c r="BO145" s="61"/>
      <c r="BP145" s="971"/>
      <c r="BQ145" s="1009"/>
      <c r="BR145" s="1006"/>
      <c r="BS145" s="985"/>
      <c r="BT145" s="984"/>
      <c r="BU145" s="989"/>
    </row>
    <row r="146" spans="1:73" s="7" customFormat="1" ht="14" thickBot="1">
      <c r="A146" t="s">
        <v>510</v>
      </c>
      <c r="B146" s="628" t="s">
        <v>335</v>
      </c>
      <c r="C146" s="1172"/>
      <c r="D146" s="846">
        <v>129</v>
      </c>
      <c r="E146" s="939" t="s">
        <v>352</v>
      </c>
      <c r="F146" s="848">
        <v>40273</v>
      </c>
      <c r="G146" s="940">
        <v>95</v>
      </c>
      <c r="H146" s="941">
        <v>0.6603472222222222</v>
      </c>
      <c r="I146" s="861" t="str">
        <f>IF(J146&lt;1300,"XXX","")</f>
        <v/>
      </c>
      <c r="J146" s="866">
        <v>7438</v>
      </c>
      <c r="K146" s="395"/>
      <c r="L146" s="546" t="s">
        <v>354</v>
      </c>
      <c r="M146" s="4"/>
      <c r="N146" s="4"/>
      <c r="O146" s="4"/>
      <c r="P146" s="4"/>
      <c r="Q146" s="4"/>
      <c r="R146" s="543"/>
      <c r="S146" s="161"/>
      <c r="T146" s="487"/>
      <c r="U146" s="499" t="s">
        <v>32</v>
      </c>
      <c r="V146" s="488"/>
      <c r="W146" s="683" t="s">
        <v>39</v>
      </c>
      <c r="X146" s="487"/>
      <c r="Y146" s="474"/>
      <c r="Z146" s="474"/>
      <c r="AA146" s="167"/>
      <c r="AB146" s="344" t="s">
        <v>32</v>
      </c>
      <c r="AC146" s="344"/>
      <c r="AD146" s="344"/>
      <c r="AE146" s="344"/>
      <c r="AF146" s="296"/>
      <c r="AG146" s="314"/>
      <c r="AH146" s="569"/>
      <c r="AI146" s="684"/>
      <c r="AJ146" s="682"/>
      <c r="AK146" s="682"/>
      <c r="AL146" s="682"/>
      <c r="AM146" s="685"/>
      <c r="AN146" s="686" t="s">
        <v>201</v>
      </c>
      <c r="AO146" s="686"/>
      <c r="AP146" s="686"/>
      <c r="AQ146" s="431" t="s">
        <v>266</v>
      </c>
      <c r="AR146" s="681"/>
      <c r="AS146" s="682" t="s">
        <v>201</v>
      </c>
      <c r="AT146" s="681"/>
      <c r="AU146" s="680"/>
      <c r="AV146" s="162"/>
      <c r="AW146" s="162"/>
      <c r="AX146" s="359" t="s">
        <v>31</v>
      </c>
      <c r="AY146" s="162"/>
      <c r="AZ146" s="162"/>
      <c r="BA146" s="163"/>
      <c r="BB146" s="234"/>
      <c r="BC146" s="164"/>
      <c r="BD146" s="164"/>
      <c r="BE146" s="239" t="s">
        <v>300</v>
      </c>
      <c r="BF146" s="164"/>
      <c r="BG146" s="164"/>
      <c r="BH146" s="164"/>
      <c r="BI146" s="164"/>
      <c r="BJ146" s="164"/>
      <c r="BK146" s="170"/>
      <c r="BL146" s="570"/>
      <c r="BM146" s="827" t="s">
        <v>438</v>
      </c>
      <c r="BN146" s="1063" t="s">
        <v>17</v>
      </c>
      <c r="BO146" s="20"/>
      <c r="BP146" s="971">
        <v>20.889500000000002</v>
      </c>
      <c r="BQ146" s="1009"/>
      <c r="BR146" s="1006">
        <v>0.38900000000000001</v>
      </c>
      <c r="BS146" s="988">
        <v>240.35599999999999</v>
      </c>
      <c r="BT146" s="984">
        <v>72.995999999999995</v>
      </c>
      <c r="BU146" s="976" t="s">
        <v>335</v>
      </c>
    </row>
    <row r="147" spans="1:73" s="7" customFormat="1" ht="8.25" customHeight="1" thickBot="1">
      <c r="A147"/>
      <c r="B147" s="252"/>
      <c r="C147" s="1172"/>
      <c r="D147" s="924"/>
      <c r="E147" s="925"/>
      <c r="F147" s="926"/>
      <c r="G147" s="927"/>
      <c r="H147" s="928"/>
      <c r="I147" s="944"/>
      <c r="J147" s="942"/>
      <c r="K147" s="226"/>
      <c r="L147" s="226"/>
      <c r="M147" s="226"/>
      <c r="N147" s="226"/>
      <c r="O147" s="226"/>
      <c r="P147" s="226"/>
      <c r="Q147" s="226"/>
      <c r="R147" s="226"/>
      <c r="S147" s="226"/>
      <c r="T147" s="227"/>
      <c r="U147" s="227"/>
      <c r="V147" s="227"/>
      <c r="W147" s="227"/>
      <c r="X147" s="227"/>
      <c r="Y147" s="227"/>
      <c r="Z147" s="227"/>
      <c r="AA147" s="226"/>
      <c r="AB147" s="240"/>
      <c r="AC147" s="240"/>
      <c r="AD147" s="240"/>
      <c r="AE147" s="240"/>
      <c r="AF147" s="101"/>
      <c r="AG147" s="102"/>
      <c r="AH147" s="102"/>
      <c r="AI147" s="100"/>
      <c r="AJ147" s="102"/>
      <c r="AK147" s="102"/>
      <c r="AL147" s="102"/>
      <c r="AM147" s="100"/>
      <c r="AN147" s="240"/>
      <c r="AO147" s="240"/>
      <c r="AP147" s="240"/>
      <c r="AQ147" s="240"/>
      <c r="BL147" s="224"/>
      <c r="BM147" s="827"/>
      <c r="BN147" s="1063"/>
      <c r="BO147" s="20"/>
      <c r="BP147" s="971"/>
      <c r="BQ147" s="1009"/>
      <c r="BR147" s="1006"/>
      <c r="BS147" s="985"/>
      <c r="BT147" s="984"/>
      <c r="BU147" s="989"/>
    </row>
    <row r="148" spans="1:73" s="7" customFormat="1" ht="14" thickBot="1">
      <c r="A148" t="s">
        <v>511</v>
      </c>
      <c r="B148" s="628" t="s">
        <v>336</v>
      </c>
      <c r="C148" s="1162" t="s">
        <v>418</v>
      </c>
      <c r="D148" s="846">
        <v>131</v>
      </c>
      <c r="E148" s="939" t="s">
        <v>353</v>
      </c>
      <c r="F148" s="848">
        <v>40318</v>
      </c>
      <c r="G148" s="940">
        <v>140</v>
      </c>
      <c r="H148" s="941">
        <v>0.14189814814814813</v>
      </c>
      <c r="I148" s="861"/>
      <c r="J148" s="866">
        <v>1397.6389999999999</v>
      </c>
      <c r="K148" s="544"/>
      <c r="L148" s="555"/>
      <c r="M148" s="229"/>
      <c r="N148" s="386"/>
      <c r="O148" s="280"/>
      <c r="P148" s="280" t="s">
        <v>32</v>
      </c>
      <c r="Q148" s="280"/>
      <c r="R148" s="280"/>
      <c r="S148" s="280"/>
      <c r="T148" s="386"/>
      <c r="U148" s="280" t="s">
        <v>32</v>
      </c>
      <c r="V148" s="437"/>
      <c r="W148" s="567" t="s">
        <v>39</v>
      </c>
      <c r="X148" s="574"/>
      <c r="Y148" s="575"/>
      <c r="Z148" s="575"/>
      <c r="AA148" s="576"/>
      <c r="AB148" s="421"/>
      <c r="AC148" s="421"/>
      <c r="AD148" s="421"/>
      <c r="AE148" s="421"/>
      <c r="AF148" s="577"/>
      <c r="AG148" s="578"/>
      <c r="AH148" s="579" t="s">
        <v>16</v>
      </c>
      <c r="AI148" s="579"/>
      <c r="AJ148" s="580"/>
      <c r="AK148" s="578"/>
      <c r="AL148" s="578"/>
      <c r="AM148" s="580"/>
      <c r="AN148" s="421"/>
      <c r="AO148" s="421"/>
      <c r="AP148" s="421"/>
      <c r="AQ148" s="421"/>
      <c r="AR148" s="140"/>
      <c r="AS148" s="140"/>
      <c r="AT148" s="140"/>
      <c r="AU148" s="146"/>
      <c r="AV148" s="167"/>
      <c r="AW148" s="167"/>
      <c r="AX148" s="167"/>
      <c r="AY148" s="167" t="s">
        <v>32</v>
      </c>
      <c r="AZ148" s="167"/>
      <c r="BA148" s="167"/>
      <c r="BB148" s="167"/>
      <c r="BC148" s="167"/>
      <c r="BD148" s="172"/>
      <c r="BE148" s="218"/>
      <c r="BF148" s="239" t="s">
        <v>300</v>
      </c>
      <c r="BG148" s="164"/>
      <c r="BH148" s="164"/>
      <c r="BI148" s="164"/>
      <c r="BJ148" s="164"/>
      <c r="BL148" s="224"/>
      <c r="BM148" s="827" t="s">
        <v>438</v>
      </c>
      <c r="BN148" s="1063" t="s">
        <v>438</v>
      </c>
      <c r="BO148" s="20"/>
      <c r="BP148" s="971">
        <v>15.751200000000001</v>
      </c>
      <c r="BQ148" s="1009"/>
      <c r="BR148" s="1005">
        <v>-48.838999999999999</v>
      </c>
      <c r="BS148" s="983">
        <v>116.86</v>
      </c>
      <c r="BT148" s="984">
        <v>112.364</v>
      </c>
      <c r="BU148" s="976" t="s">
        <v>336</v>
      </c>
    </row>
    <row r="149" spans="1:73" s="7" customFormat="1" ht="8.25" customHeight="1" thickBot="1">
      <c r="A149"/>
      <c r="B149" s="252"/>
      <c r="C149" s="1162"/>
      <c r="D149" s="924"/>
      <c r="E149" s="925"/>
      <c r="F149" s="926"/>
      <c r="G149" s="927"/>
      <c r="H149" s="928"/>
      <c r="I149" s="944"/>
      <c r="J149" s="942"/>
      <c r="K149" s="226"/>
      <c r="L149" s="226"/>
      <c r="M149" s="226"/>
      <c r="N149" s="226"/>
      <c r="O149" s="226"/>
      <c r="P149" s="226"/>
      <c r="Q149" s="226"/>
      <c r="R149" s="226"/>
      <c r="S149" s="226"/>
      <c r="T149" s="227"/>
      <c r="U149" s="227"/>
      <c r="V149" s="227"/>
      <c r="W149" s="227"/>
      <c r="X149" s="227"/>
      <c r="Y149" s="227"/>
      <c r="Z149" s="227"/>
      <c r="AA149" s="226"/>
      <c r="AB149" s="240"/>
      <c r="AC149" s="240"/>
      <c r="AD149" s="240"/>
      <c r="AE149" s="240"/>
      <c r="AF149" s="101"/>
      <c r="AG149" s="102"/>
      <c r="AH149" s="102"/>
      <c r="AI149" s="100"/>
      <c r="AJ149" s="102"/>
      <c r="AK149" s="102"/>
      <c r="AL149" s="102"/>
      <c r="AM149" s="100"/>
      <c r="AN149" s="240"/>
      <c r="AO149" s="240"/>
      <c r="AP149" s="240"/>
      <c r="AQ149" s="240"/>
      <c r="BL149" s="224"/>
      <c r="BM149" s="827"/>
      <c r="BN149" s="1063"/>
      <c r="BO149" s="63"/>
      <c r="BP149" s="971"/>
      <c r="BQ149" s="1009"/>
      <c r="BR149" s="1006"/>
      <c r="BS149" s="985"/>
      <c r="BT149" s="984"/>
      <c r="BU149" s="989"/>
    </row>
    <row r="150" spans="1:73" s="7" customFormat="1" ht="14" thickBot="1">
      <c r="A150" t="s">
        <v>512</v>
      </c>
      <c r="B150" s="628" t="s">
        <v>337</v>
      </c>
      <c r="C150" s="1162"/>
      <c r="D150" s="846">
        <v>132</v>
      </c>
      <c r="E150" s="939" t="s">
        <v>353</v>
      </c>
      <c r="F150" s="848">
        <v>40334</v>
      </c>
      <c r="G150" s="940">
        <v>156</v>
      </c>
      <c r="H150" s="941">
        <v>0.1017013888888889</v>
      </c>
      <c r="I150" s="861" t="str">
        <f>IF(J150&lt;1300,"XXX","")</f>
        <v/>
      </c>
      <c r="J150" s="866">
        <v>2042.443</v>
      </c>
      <c r="K150" s="395"/>
      <c r="L150" s="4"/>
      <c r="M150" s="4"/>
      <c r="N150" s="4"/>
      <c r="O150" s="4"/>
      <c r="P150" s="4"/>
      <c r="Q150" s="4"/>
      <c r="R150" s="543"/>
      <c r="S150" s="161"/>
      <c r="T150" s="503"/>
      <c r="U150" s="484" t="s">
        <v>302</v>
      </c>
      <c r="V150" s="484"/>
      <c r="W150" s="484"/>
      <c r="X150" s="487"/>
      <c r="Y150" s="474" t="s">
        <v>297</v>
      </c>
      <c r="Z150" s="474"/>
      <c r="AA150" s="172"/>
      <c r="AB150" s="339"/>
      <c r="AC150" s="339" t="s">
        <v>305</v>
      </c>
      <c r="AD150" s="339"/>
      <c r="AE150" s="339"/>
      <c r="AF150" s="571"/>
      <c r="AG150" s="403" t="s">
        <v>310</v>
      </c>
      <c r="AH150" s="572"/>
      <c r="AI150" s="552"/>
      <c r="AJ150" s="573"/>
      <c r="AK150" s="552" t="s">
        <v>31</v>
      </c>
      <c r="AL150" s="552"/>
      <c r="AM150" s="553"/>
      <c r="AN150" s="412"/>
      <c r="AO150" s="320"/>
      <c r="AP150" s="396"/>
      <c r="AQ150" s="396"/>
      <c r="AR150" s="375" t="s">
        <v>30</v>
      </c>
      <c r="AS150" s="313"/>
      <c r="AT150" s="313"/>
      <c r="AU150" s="150"/>
      <c r="AV150" s="167"/>
      <c r="AW150" s="280" t="s">
        <v>32</v>
      </c>
      <c r="AX150" s="167"/>
      <c r="AY150" s="281" t="s">
        <v>201</v>
      </c>
      <c r="AZ150" s="282"/>
      <c r="BA150" s="356" t="s">
        <v>302</v>
      </c>
      <c r="BB150" s="163"/>
      <c r="BC150" s="234"/>
      <c r="BD150" s="164"/>
      <c r="BE150" s="239" t="s">
        <v>300</v>
      </c>
      <c r="BF150" s="164"/>
      <c r="BG150" s="164"/>
      <c r="BH150" s="164"/>
      <c r="BI150" s="164"/>
      <c r="BJ150" s="164"/>
      <c r="BL150" s="224"/>
      <c r="BM150" s="827" t="s">
        <v>438</v>
      </c>
      <c r="BN150" s="1063" t="s">
        <v>438</v>
      </c>
      <c r="BO150" s="63"/>
      <c r="BP150" s="971">
        <v>15.7407</v>
      </c>
      <c r="BQ150" s="1009"/>
      <c r="BR150" s="1006">
        <v>87.012</v>
      </c>
      <c r="BS150" s="990">
        <v>6.02</v>
      </c>
      <c r="BT150" s="984">
        <v>87.242000000000004</v>
      </c>
      <c r="BU150" s="976" t="s">
        <v>337</v>
      </c>
    </row>
    <row r="151" spans="1:73" s="7" customFormat="1" ht="8.25" customHeight="1" thickBot="1">
      <c r="A151"/>
      <c r="B151" s="252"/>
      <c r="C151" s="1162"/>
      <c r="D151" s="945"/>
      <c r="E151" s="925"/>
      <c r="F151" s="926"/>
      <c r="G151" s="927"/>
      <c r="H151" s="928"/>
      <c r="I151" s="944"/>
      <c r="J151" s="942"/>
      <c r="K151" s="226"/>
      <c r="L151" s="226"/>
      <c r="M151" s="226"/>
      <c r="N151" s="226"/>
      <c r="O151" s="226"/>
      <c r="P151" s="226"/>
      <c r="Q151" s="226"/>
      <c r="R151" s="226"/>
      <c r="S151" s="226"/>
      <c r="T151" s="227"/>
      <c r="U151" s="227"/>
      <c r="V151" s="227"/>
      <c r="W151" s="227"/>
      <c r="X151" s="227"/>
      <c r="Y151" s="227"/>
      <c r="Z151" s="227"/>
      <c r="AA151" s="226"/>
      <c r="AB151" s="240"/>
      <c r="AC151" s="240"/>
      <c r="AD151" s="240"/>
      <c r="AE151" s="240"/>
      <c r="AF151" s="101"/>
      <c r="AG151" s="102"/>
      <c r="AH151" s="102"/>
      <c r="AI151" s="100"/>
      <c r="AJ151" s="102"/>
      <c r="AK151" s="102"/>
      <c r="AL151" s="102"/>
      <c r="AM151" s="100"/>
      <c r="AN151" s="240"/>
      <c r="AO151" s="240"/>
      <c r="AP151" s="240"/>
      <c r="AQ151" s="240"/>
      <c r="BL151" s="224"/>
      <c r="BM151" s="827"/>
      <c r="BN151" s="1063"/>
      <c r="BO151" s="63"/>
      <c r="BP151" s="971"/>
      <c r="BQ151" s="1009"/>
      <c r="BR151" s="1006"/>
      <c r="BS151" s="985"/>
      <c r="BT151" s="984"/>
      <c r="BU151" s="989"/>
    </row>
    <row r="152" spans="1:73" s="7" customFormat="1" ht="14" thickBot="1">
      <c r="A152" t="s">
        <v>513</v>
      </c>
      <c r="B152" s="627" t="s">
        <v>338</v>
      </c>
      <c r="C152" s="1162"/>
      <c r="D152" s="846">
        <v>133</v>
      </c>
      <c r="E152" s="939" t="s">
        <v>353</v>
      </c>
      <c r="F152" s="848">
        <v>40350</v>
      </c>
      <c r="G152" s="940">
        <v>172</v>
      </c>
      <c r="H152" s="941">
        <v>6.0914351851851851E-2</v>
      </c>
      <c r="I152" s="861">
        <v>228.9</v>
      </c>
      <c r="J152" s="866">
        <v>878.05</v>
      </c>
      <c r="K152" s="395"/>
      <c r="L152" s="4"/>
      <c r="M152" s="4"/>
      <c r="N152" s="4"/>
      <c r="O152" s="4"/>
      <c r="P152" s="4"/>
      <c r="Q152" s="4"/>
      <c r="R152" s="543"/>
      <c r="S152" s="161"/>
      <c r="T152" s="487"/>
      <c r="U152" s="499" t="s">
        <v>32</v>
      </c>
      <c r="V152" s="474"/>
      <c r="W152" s="567" t="s">
        <v>39</v>
      </c>
      <c r="X152" s="474"/>
      <c r="Y152" s="474"/>
      <c r="Z152" s="474"/>
      <c r="AA152" s="314" t="s">
        <v>303</v>
      </c>
      <c r="AB152" s="344"/>
      <c r="AC152" s="344"/>
      <c r="AD152" s="344"/>
      <c r="AE152" s="451"/>
      <c r="AF152" s="688" t="s">
        <v>266</v>
      </c>
      <c r="AG152" s="688"/>
      <c r="AH152" s="798" t="s">
        <v>437</v>
      </c>
      <c r="AI152" s="692"/>
      <c r="AJ152" s="691"/>
      <c r="AK152" s="693"/>
      <c r="AL152" s="689" t="s">
        <v>40</v>
      </c>
      <c r="AM152" s="690"/>
      <c r="AN152" s="411"/>
      <c r="AO152" s="412"/>
      <c r="AP152" s="412"/>
      <c r="AQ152" s="501" t="s">
        <v>31</v>
      </c>
      <c r="AR152" s="356"/>
      <c r="AS152" s="356"/>
      <c r="AT152" s="356"/>
      <c r="AU152" s="483"/>
      <c r="AV152" s="390"/>
      <c r="AW152" s="356"/>
      <c r="AX152" s="359" t="s">
        <v>31</v>
      </c>
      <c r="AY152" s="356"/>
      <c r="AZ152" s="483"/>
      <c r="BA152" s="239"/>
      <c r="BB152" s="239"/>
      <c r="BC152" s="239" t="s">
        <v>300</v>
      </c>
      <c r="BD152" s="239"/>
      <c r="BE152" s="239"/>
      <c r="BF152" s="239"/>
      <c r="BG152" s="254"/>
      <c r="BH152" s="239" t="s">
        <v>300</v>
      </c>
      <c r="BI152" s="239"/>
      <c r="BJ152" s="239"/>
      <c r="BK152" s="66"/>
      <c r="BL152" s="601"/>
      <c r="BM152" s="827" t="s">
        <v>438</v>
      </c>
      <c r="BN152" s="1063" t="s">
        <v>438</v>
      </c>
      <c r="BO152" s="63"/>
      <c r="BP152" s="971">
        <v>15.7294</v>
      </c>
      <c r="BQ152" s="981" t="s">
        <v>540</v>
      </c>
      <c r="BR152" s="1006">
        <v>83.759</v>
      </c>
      <c r="BS152" s="994">
        <v>172.858</v>
      </c>
      <c r="BT152" s="984">
        <v>82.287000000000006</v>
      </c>
      <c r="BU152" s="970" t="s">
        <v>338</v>
      </c>
    </row>
    <row r="153" spans="1:73" s="7" customFormat="1" ht="8.25" customHeight="1" thickBot="1">
      <c r="A153"/>
      <c r="B153" s="210"/>
      <c r="C153" s="1163"/>
      <c r="D153" s="914"/>
      <c r="E153" s="915"/>
      <c r="F153" s="915"/>
      <c r="G153" s="915"/>
      <c r="H153" s="915"/>
      <c r="I153" s="916"/>
      <c r="J153" s="946"/>
      <c r="K153" s="200"/>
      <c r="L153" s="200"/>
      <c r="M153" s="200"/>
      <c r="N153" s="200"/>
      <c r="O153" s="200"/>
      <c r="P153" s="200"/>
      <c r="Q153" s="200"/>
      <c r="R153" s="200"/>
      <c r="S153" s="200"/>
      <c r="T153" s="200"/>
      <c r="U153" s="200"/>
      <c r="V153" s="200"/>
      <c r="W153" s="200"/>
      <c r="X153" s="200"/>
      <c r="Y153" s="200"/>
      <c r="Z153" s="200"/>
      <c r="AA153" s="200"/>
      <c r="AB153" s="200"/>
      <c r="AC153" s="200"/>
      <c r="AD153" s="200"/>
      <c r="AE153" s="200"/>
      <c r="AF153" s="201"/>
      <c r="AG153" s="62"/>
      <c r="AH153" s="62"/>
      <c r="AI153" s="202"/>
      <c r="AJ153" s="201"/>
      <c r="AK153" s="200"/>
      <c r="AL153" s="200"/>
      <c r="AM153" s="202"/>
      <c r="AN153" s="209"/>
      <c r="AO153" s="209"/>
      <c r="AP153" s="209"/>
      <c r="AQ153" s="209"/>
      <c r="AR153" s="209"/>
      <c r="AS153" s="209"/>
      <c r="AT153" s="209"/>
      <c r="AU153" s="209"/>
      <c r="AV153" s="209"/>
      <c r="AW153" s="209"/>
      <c r="AX153" s="209"/>
      <c r="AY153" s="209"/>
      <c r="AZ153" s="209"/>
      <c r="BA153" s="209"/>
      <c r="BB153" s="209"/>
      <c r="BC153" s="209"/>
      <c r="BD153" s="209"/>
      <c r="BE153" s="209"/>
      <c r="BF153" s="209"/>
      <c r="BG153" s="209"/>
      <c r="BH153" s="209"/>
      <c r="BI153" s="209"/>
      <c r="BJ153" s="209"/>
      <c r="BK153" s="209"/>
      <c r="BL153" s="209"/>
      <c r="BM153" s="1138"/>
      <c r="BN153" s="1136"/>
      <c r="BO153" s="805"/>
      <c r="BP153" s="1010"/>
      <c r="BQ153" s="996"/>
      <c r="BR153" s="1011"/>
      <c r="BS153" s="1012"/>
      <c r="BT153" s="1013"/>
      <c r="BU153" s="997"/>
    </row>
    <row r="154" spans="1:73" ht="14" customHeight="1" thickBot="1">
      <c r="A154" t="s">
        <v>44</v>
      </c>
      <c r="B154" s="185" t="s">
        <v>100</v>
      </c>
      <c r="C154" s="1165" t="s">
        <v>527</v>
      </c>
      <c r="D154" s="855">
        <v>134</v>
      </c>
      <c r="E154" s="947" t="s">
        <v>194</v>
      </c>
      <c r="F154" s="948">
        <v>40366</v>
      </c>
      <c r="G154" s="849">
        <v>188</v>
      </c>
      <c r="H154" s="850">
        <v>1.579861111111111E-2</v>
      </c>
      <c r="I154" s="861">
        <v>192.42</v>
      </c>
      <c r="J154" s="866">
        <v>1003.6849999999999</v>
      </c>
      <c r="K154" s="623"/>
      <c r="L154" s="546"/>
      <c r="M154" s="546" t="s">
        <v>208</v>
      </c>
      <c r="N154" s="546"/>
      <c r="O154" s="546"/>
      <c r="P154" s="546"/>
      <c r="Q154" s="546"/>
      <c r="R154" s="624"/>
      <c r="S154" s="248"/>
      <c r="T154" s="296"/>
      <c r="U154" s="314"/>
      <c r="V154" s="314" t="s">
        <v>301</v>
      </c>
      <c r="W154" s="314"/>
      <c r="X154" s="314"/>
      <c r="Y154" s="314"/>
      <c r="Z154" s="314"/>
      <c r="AA154" s="581"/>
      <c r="AB154" s="380" t="s">
        <v>38</v>
      </c>
      <c r="AC154" s="380"/>
      <c r="AD154" s="531"/>
      <c r="AE154" s="582" t="s">
        <v>13</v>
      </c>
      <c r="AF154" s="97"/>
      <c r="AG154" s="98"/>
      <c r="AH154" s="99"/>
      <c r="AI154" s="650" t="s">
        <v>17</v>
      </c>
      <c r="AJ154" s="651"/>
      <c r="AK154" s="588" t="s">
        <v>13</v>
      </c>
      <c r="AL154" s="94"/>
      <c r="AM154" s="95"/>
      <c r="AN154" s="566"/>
      <c r="AO154" s="380"/>
      <c r="AP154" s="380" t="s">
        <v>38</v>
      </c>
      <c r="AQ154" s="380"/>
      <c r="AR154" s="531"/>
      <c r="AS154" s="390"/>
      <c r="AT154" s="356"/>
      <c r="AU154" s="356"/>
      <c r="AV154" s="775"/>
      <c r="AW154" s="775" t="s">
        <v>302</v>
      </c>
      <c r="AX154" s="775"/>
      <c r="AY154" s="775"/>
      <c r="AZ154" s="775"/>
      <c r="BA154" s="775"/>
      <c r="BB154" s="775"/>
      <c r="BC154" s="776"/>
      <c r="BD154" s="603"/>
      <c r="BE154" s="777"/>
      <c r="BF154" s="777" t="s">
        <v>300</v>
      </c>
      <c r="BG154" s="777"/>
      <c r="BH154" s="777"/>
      <c r="BI154" s="239"/>
      <c r="BJ154" s="239"/>
      <c r="BK154" s="801"/>
      <c r="BL154" s="801"/>
      <c r="BM154" s="827" t="s">
        <v>438</v>
      </c>
      <c r="BN154" s="1064" t="s">
        <v>438</v>
      </c>
      <c r="BO154" s="22"/>
      <c r="BP154" s="1014">
        <v>15.711600000000001</v>
      </c>
      <c r="BQ154" s="981" t="s">
        <v>540</v>
      </c>
      <c r="BR154" s="1005">
        <v>-56.475999999999999</v>
      </c>
      <c r="BS154" s="988">
        <v>303.27600000000001</v>
      </c>
      <c r="BT154" s="984">
        <v>82.257000000000005</v>
      </c>
      <c r="BU154" s="1015" t="s">
        <v>100</v>
      </c>
    </row>
    <row r="155" spans="1:73" ht="8.25" customHeight="1" thickBot="1">
      <c r="B155" s="158"/>
      <c r="C155" s="1166"/>
      <c r="D155" s="877"/>
      <c r="E155" s="949"/>
      <c r="F155" s="950"/>
      <c r="G155" s="950"/>
      <c r="H155" s="951"/>
      <c r="I155" s="863"/>
      <c r="J155" s="952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25"/>
      <c r="AG155" s="7"/>
      <c r="AH155" s="7"/>
      <c r="AI155" s="26"/>
      <c r="AJ155" s="25"/>
      <c r="AK155" s="7"/>
      <c r="AL155" s="7"/>
      <c r="AM155" s="2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  <c r="BL155" s="66"/>
      <c r="BM155" s="827"/>
      <c r="BN155" s="1064"/>
      <c r="BO155" s="22"/>
      <c r="BP155" s="1014"/>
      <c r="BQ155" s="1016"/>
      <c r="BR155" s="1006"/>
      <c r="BS155" s="985"/>
      <c r="BT155" s="984"/>
      <c r="BU155" s="1017"/>
    </row>
    <row r="156" spans="1:73" ht="14" customHeight="1" thickBot="1">
      <c r="A156" t="s">
        <v>45</v>
      </c>
      <c r="B156" s="185" t="s">
        <v>101</v>
      </c>
      <c r="C156" s="1166"/>
      <c r="D156" s="855">
        <v>138</v>
      </c>
      <c r="E156" s="947" t="s">
        <v>193</v>
      </c>
      <c r="F156" s="848">
        <v>40445</v>
      </c>
      <c r="G156" s="849">
        <v>267</v>
      </c>
      <c r="H156" s="850">
        <v>0.77686342592592583</v>
      </c>
      <c r="I156" s="861"/>
      <c r="J156" s="866">
        <v>8177.73</v>
      </c>
      <c r="K156" s="623"/>
      <c r="L156" s="546"/>
      <c r="M156" s="546"/>
      <c r="N156" s="546"/>
      <c r="O156" s="546"/>
      <c r="P156" s="546"/>
      <c r="Q156" s="625"/>
      <c r="R156" s="3"/>
      <c r="S156" s="624"/>
      <c r="T156" s="248"/>
      <c r="U156" s="296"/>
      <c r="V156" s="314"/>
      <c r="W156" s="314"/>
      <c r="X156" s="314"/>
      <c r="Y156" s="314"/>
      <c r="Z156" s="314" t="s">
        <v>32</v>
      </c>
      <c r="AA156" s="314"/>
      <c r="AB156" s="314"/>
      <c r="AC156" s="314"/>
      <c r="AD156" s="314"/>
      <c r="AE156" s="569"/>
      <c r="AF156" s="103"/>
      <c r="AG156" s="104"/>
      <c r="AH156" s="105"/>
      <c r="AI156" s="107"/>
      <c r="AJ156" s="356" t="s">
        <v>31</v>
      </c>
      <c r="AK156" s="108"/>
      <c r="AL156" s="108"/>
      <c r="AM156" s="109"/>
      <c r="AN156" s="483"/>
      <c r="AO156" s="615"/>
      <c r="AP156" s="614"/>
      <c r="AQ156" s="614"/>
      <c r="AR156" s="617" t="s">
        <v>30</v>
      </c>
      <c r="AS156" s="614"/>
      <c r="AT156" s="614"/>
      <c r="AU156" s="616"/>
      <c r="AV156" s="356"/>
      <c r="AW156" s="356"/>
      <c r="AX156" s="356"/>
      <c r="AY156" s="356"/>
      <c r="AZ156" s="356"/>
      <c r="BA156" s="356"/>
      <c r="BB156" s="356" t="s">
        <v>31</v>
      </c>
      <c r="BC156" s="356"/>
      <c r="BD156" s="356"/>
      <c r="BE156" s="356"/>
      <c r="BF156" s="356"/>
      <c r="BG156" s="356"/>
      <c r="BH156" s="356"/>
      <c r="BI156" s="356"/>
      <c r="BJ156" s="234" t="s">
        <v>401</v>
      </c>
      <c r="BK156" s="239"/>
      <c r="BL156" s="66"/>
      <c r="BM156" s="827" t="s">
        <v>438</v>
      </c>
      <c r="BN156" s="1064" t="s">
        <v>438</v>
      </c>
      <c r="BO156" s="22"/>
      <c r="BP156" s="1014">
        <v>15.602499999999999</v>
      </c>
      <c r="BQ156" s="1018"/>
      <c r="BR156" s="1005">
        <v>-14.938000000000001</v>
      </c>
      <c r="BS156" s="988">
        <v>290.40600000000001</v>
      </c>
      <c r="BT156" s="984">
        <v>59.77</v>
      </c>
      <c r="BU156" s="1015" t="s">
        <v>101</v>
      </c>
    </row>
    <row r="157" spans="1:73" ht="8.25" customHeight="1" thickBot="1">
      <c r="B157" s="158"/>
      <c r="C157" s="1166"/>
      <c r="D157" s="851"/>
      <c r="E157" s="953"/>
      <c r="F157" s="853"/>
      <c r="G157" s="853"/>
      <c r="H157" s="954"/>
      <c r="I157" s="863"/>
      <c r="J157" s="952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25"/>
      <c r="AG157" s="7"/>
      <c r="AH157" s="7"/>
      <c r="AI157" s="26"/>
      <c r="AJ157" s="25"/>
      <c r="AK157" s="7"/>
      <c r="AL157" s="7"/>
      <c r="AM157" s="2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  <c r="BL157" s="66"/>
      <c r="BM157" s="827"/>
      <c r="BN157" s="1064"/>
      <c r="BO157" s="22"/>
      <c r="BP157" s="1014"/>
      <c r="BQ157" s="1019"/>
      <c r="BR157" s="1006"/>
      <c r="BS157" s="985"/>
      <c r="BT157" s="984"/>
      <c r="BU157" s="1017"/>
    </row>
    <row r="158" spans="1:73" ht="14" customHeight="1" thickBot="1">
      <c r="A158" t="s">
        <v>46</v>
      </c>
      <c r="B158" s="185" t="s">
        <v>102</v>
      </c>
      <c r="C158" s="1166"/>
      <c r="D158" s="855">
        <v>140</v>
      </c>
      <c r="E158" s="947" t="s">
        <v>192</v>
      </c>
      <c r="F158" s="848">
        <v>40493</v>
      </c>
      <c r="G158" s="849">
        <v>315</v>
      </c>
      <c r="H158" s="850">
        <v>0.56737268518518513</v>
      </c>
      <c r="I158" s="861"/>
      <c r="J158" s="866">
        <v>7925.6139999999996</v>
      </c>
      <c r="K158" s="623"/>
      <c r="L158" s="546"/>
      <c r="M158" s="546" t="s">
        <v>206</v>
      </c>
      <c r="N158" s="546"/>
      <c r="O158" s="624"/>
      <c r="P158" s="248"/>
      <c r="Q158" s="583"/>
      <c r="R158" s="584"/>
      <c r="S158" s="584"/>
      <c r="T158" s="584"/>
      <c r="U158" s="584"/>
      <c r="V158" s="584"/>
      <c r="W158" s="584" t="s">
        <v>32</v>
      </c>
      <c r="X158" s="584"/>
      <c r="Y158" s="584"/>
      <c r="Z158" s="584"/>
      <c r="AA158" s="584"/>
      <c r="AB158" s="584"/>
      <c r="AC158" s="584"/>
      <c r="AD158" s="585"/>
      <c r="AE158" s="687" t="s">
        <v>13</v>
      </c>
      <c r="AF158" s="179"/>
      <c r="AG158" s="180"/>
      <c r="AH158" s="181"/>
      <c r="AI158" s="182"/>
      <c r="AJ158" s="584" t="s">
        <v>32</v>
      </c>
      <c r="AK158" s="182"/>
      <c r="AL158" s="182"/>
      <c r="AM158" s="183"/>
      <c r="AN158" s="585"/>
      <c r="AO158" s="604"/>
      <c r="AP158" s="605"/>
      <c r="AQ158" s="605"/>
      <c r="AR158" s="605"/>
      <c r="AS158" s="602"/>
      <c r="AT158" s="605"/>
      <c r="AU158" s="605"/>
      <c r="AV158" s="605" t="s">
        <v>31</v>
      </c>
      <c r="AW158" s="605"/>
      <c r="AX158" s="605"/>
      <c r="AY158" s="605"/>
      <c r="AZ158" s="605"/>
      <c r="BA158" s="605"/>
      <c r="BB158" s="605"/>
      <c r="BC158" s="605"/>
      <c r="BD158" s="605"/>
      <c r="BE158" s="606"/>
      <c r="BF158" s="234"/>
      <c r="BG158" s="239" t="s">
        <v>300</v>
      </c>
      <c r="BH158" s="239"/>
      <c r="BI158" s="263"/>
      <c r="BJ158" s="263"/>
      <c r="BK158" s="263"/>
      <c r="BL158" s="66"/>
      <c r="BM158" s="827" t="s">
        <v>438</v>
      </c>
      <c r="BN158" s="1064" t="s">
        <v>438</v>
      </c>
      <c r="BO158" s="64"/>
      <c r="BP158" s="1014">
        <v>15.4376</v>
      </c>
      <c r="BQ158" s="1018"/>
      <c r="BR158" s="1005">
        <v>-35.292000000000002</v>
      </c>
      <c r="BS158" s="983">
        <v>108.41500000000001</v>
      </c>
      <c r="BT158" s="984">
        <v>120.901</v>
      </c>
      <c r="BU158" s="1015" t="s">
        <v>102</v>
      </c>
    </row>
    <row r="159" spans="1:73" ht="8.25" customHeight="1" thickBot="1">
      <c r="B159" s="186"/>
      <c r="C159" s="1167" t="s">
        <v>156</v>
      </c>
      <c r="D159" s="851"/>
      <c r="E159" s="953"/>
      <c r="F159" s="955"/>
      <c r="G159" s="955"/>
      <c r="H159" s="954"/>
      <c r="I159" s="956"/>
      <c r="J159" s="952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25"/>
      <c r="AG159" s="7"/>
      <c r="AH159" s="7"/>
      <c r="AI159" s="26"/>
      <c r="AJ159" s="25"/>
      <c r="AK159" s="7"/>
      <c r="AL159" s="7"/>
      <c r="AM159" s="2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  <c r="BL159" s="66"/>
      <c r="BM159" s="827"/>
      <c r="BN159" s="1064"/>
      <c r="BO159" s="64"/>
      <c r="BP159" s="1014"/>
      <c r="BQ159" s="1019"/>
      <c r="BR159" s="1006"/>
      <c r="BS159" s="985"/>
      <c r="BT159" s="984"/>
      <c r="BU159" s="1020"/>
    </row>
    <row r="160" spans="1:73" ht="14" customHeight="1" thickBot="1">
      <c r="A160" t="s">
        <v>47</v>
      </c>
      <c r="B160" s="185" t="s">
        <v>103</v>
      </c>
      <c r="C160" s="1167"/>
      <c r="D160" s="855">
        <v>145</v>
      </c>
      <c r="E160" s="947" t="s">
        <v>191</v>
      </c>
      <c r="F160" s="848">
        <v>40592</v>
      </c>
      <c r="G160" s="849">
        <v>49</v>
      </c>
      <c r="H160" s="850" t="s">
        <v>363</v>
      </c>
      <c r="I160" s="861"/>
      <c r="J160" s="866">
        <v>3650.7</v>
      </c>
      <c r="K160" s="623"/>
      <c r="L160" s="546"/>
      <c r="M160" s="624"/>
      <c r="N160" s="248"/>
      <c r="O160" s="586"/>
      <c r="P160" s="587"/>
      <c r="Q160" s="314" t="s">
        <v>297</v>
      </c>
      <c r="R160" s="587"/>
      <c r="S160" s="587"/>
      <c r="T160" s="274"/>
      <c r="U160" s="275"/>
      <c r="V160" s="352"/>
      <c r="W160" s="352"/>
      <c r="X160" s="352"/>
      <c r="Y160" s="352"/>
      <c r="Z160" s="352"/>
      <c r="AA160" s="352"/>
      <c r="AB160" s="352"/>
      <c r="AC160" s="561"/>
      <c r="AD160" s="352" t="s">
        <v>198</v>
      </c>
      <c r="AE160" s="566"/>
      <c r="AF160" s="110"/>
      <c r="AG160" s="352"/>
      <c r="AH160" s="111"/>
      <c r="AI160" s="94"/>
      <c r="AJ160" s="94"/>
      <c r="AK160" s="94"/>
      <c r="AL160" s="94"/>
      <c r="AM160" s="96"/>
      <c r="AN160" s="588"/>
      <c r="AO160" s="352"/>
      <c r="AP160" s="352"/>
      <c r="AQ160" s="352"/>
      <c r="AR160" s="352"/>
      <c r="AS160" s="352"/>
      <c r="AT160" s="352"/>
      <c r="AU160" s="352"/>
      <c r="AV160" s="352"/>
      <c r="AW160" s="352"/>
      <c r="AX160" s="352"/>
      <c r="AY160" s="273"/>
      <c r="AZ160" s="608"/>
      <c r="BA160" s="314"/>
      <c r="BB160" s="618" t="s">
        <v>32</v>
      </c>
      <c r="BC160" s="608"/>
      <c r="BD160" s="274"/>
      <c r="BE160" s="275"/>
      <c r="BF160" s="239"/>
      <c r="BG160" s="239" t="s">
        <v>300</v>
      </c>
      <c r="BH160" s="263"/>
      <c r="BI160" s="263"/>
      <c r="BJ160" s="263"/>
      <c r="BK160" s="263"/>
      <c r="BL160" s="66"/>
      <c r="BM160" s="827" t="s">
        <v>438</v>
      </c>
      <c r="BN160" s="1064" t="s">
        <v>17</v>
      </c>
      <c r="BO160" s="64"/>
      <c r="BP160" s="1014">
        <v>20.4008</v>
      </c>
      <c r="BQ160" s="1018"/>
      <c r="BR160" s="1006">
        <v>1.0169999999999999</v>
      </c>
      <c r="BS160" s="988">
        <v>244.535</v>
      </c>
      <c r="BT160" s="984">
        <v>61.646000000000001</v>
      </c>
      <c r="BU160" s="1015" t="s">
        <v>103</v>
      </c>
    </row>
    <row r="161" spans="1:76" ht="8.25" customHeight="1" thickBot="1">
      <c r="B161" s="158"/>
      <c r="C161" s="1167"/>
      <c r="D161" s="851"/>
      <c r="E161" s="953"/>
      <c r="F161" s="955"/>
      <c r="G161" s="955"/>
      <c r="H161" s="957"/>
      <c r="I161" s="956"/>
      <c r="J161" s="952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25"/>
      <c r="AG161" s="7"/>
      <c r="AH161" s="7"/>
      <c r="AI161" s="26"/>
      <c r="AJ161" s="25"/>
      <c r="AK161" s="7"/>
      <c r="AL161" s="7"/>
      <c r="AM161" s="2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  <c r="BL161" s="66"/>
      <c r="BM161" s="827"/>
      <c r="BN161" s="1064"/>
      <c r="BO161" s="64"/>
      <c r="BP161" s="1014"/>
      <c r="BQ161" s="1019"/>
      <c r="BR161" s="1006"/>
      <c r="BS161" s="985"/>
      <c r="BT161" s="984"/>
      <c r="BU161" s="1017"/>
    </row>
    <row r="162" spans="1:76" ht="14" customHeight="1" thickBot="1">
      <c r="A162" t="s">
        <v>48</v>
      </c>
      <c r="B162" s="185" t="s">
        <v>104</v>
      </c>
      <c r="C162" s="1167"/>
      <c r="D162" s="855">
        <v>147</v>
      </c>
      <c r="E162" s="947" t="s">
        <v>190</v>
      </c>
      <c r="F162" s="848">
        <v>40652</v>
      </c>
      <c r="G162" s="849">
        <v>109</v>
      </c>
      <c r="H162" s="850">
        <v>0.20878472222222222</v>
      </c>
      <c r="I162" s="861"/>
      <c r="J162" s="866">
        <v>10052.799999999999</v>
      </c>
      <c r="K162" s="623"/>
      <c r="L162" s="546"/>
      <c r="M162" s="546"/>
      <c r="N162" s="624"/>
      <c r="O162" s="248"/>
      <c r="P162" s="588"/>
      <c r="Q162" s="352"/>
      <c r="R162" s="352"/>
      <c r="S162" s="352"/>
      <c r="T162" s="352"/>
      <c r="U162" s="352"/>
      <c r="V162" s="352"/>
      <c r="W162" s="352"/>
      <c r="X162" s="352" t="s">
        <v>13</v>
      </c>
      <c r="Y162" s="352"/>
      <c r="Z162" s="352"/>
      <c r="AA162" s="352"/>
      <c r="AB162" s="352"/>
      <c r="AC162" s="352"/>
      <c r="AD162" s="352"/>
      <c r="AE162" s="566"/>
      <c r="AF162" s="110"/>
      <c r="AG162" s="352"/>
      <c r="AH162" s="111"/>
      <c r="AI162" s="94"/>
      <c r="AJ162" s="94"/>
      <c r="AK162" s="94"/>
      <c r="AL162" s="94"/>
      <c r="AM162" s="96"/>
      <c r="AN162" s="566"/>
      <c r="AO162" s="615"/>
      <c r="AP162" s="614"/>
      <c r="AQ162" s="614"/>
      <c r="AR162" s="614"/>
      <c r="AS162" s="614"/>
      <c r="AT162" s="614"/>
      <c r="AU162" s="614"/>
      <c r="AV162" s="614" t="s">
        <v>30</v>
      </c>
      <c r="AW162" s="614"/>
      <c r="AX162" s="614"/>
      <c r="AY162" s="614"/>
      <c r="AZ162" s="614"/>
      <c r="BA162" s="614"/>
      <c r="BB162" s="614"/>
      <c r="BC162" s="616"/>
      <c r="BD162" s="234" t="s">
        <v>199</v>
      </c>
      <c r="BE162" s="239"/>
      <c r="BF162" s="239"/>
      <c r="BG162" s="239"/>
      <c r="BH162" s="263"/>
      <c r="BI162" s="263"/>
      <c r="BJ162" s="263"/>
      <c r="BK162" s="66"/>
      <c r="BL162" s="66"/>
      <c r="BM162" s="827" t="s">
        <v>438</v>
      </c>
      <c r="BN162" s="1064" t="s">
        <v>438</v>
      </c>
      <c r="BO162" s="62"/>
      <c r="BP162" s="1014">
        <v>13.694800000000001</v>
      </c>
      <c r="BQ162" s="1018"/>
      <c r="BR162" s="1006">
        <v>0.38800000000000001</v>
      </c>
      <c r="BS162" s="983">
        <v>106.863</v>
      </c>
      <c r="BT162" s="984">
        <v>101.34099999999999</v>
      </c>
      <c r="BU162" s="1015" t="s">
        <v>104</v>
      </c>
    </row>
    <row r="163" spans="1:76" ht="8.25" customHeight="1" thickBot="1">
      <c r="B163" s="158"/>
      <c r="C163" s="1167"/>
      <c r="D163" s="851"/>
      <c r="E163" s="953"/>
      <c r="F163" s="853"/>
      <c r="G163" s="853"/>
      <c r="H163" s="957"/>
      <c r="I163" s="863"/>
      <c r="J163" s="952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25"/>
      <c r="AG163" s="7"/>
      <c r="AH163" s="7"/>
      <c r="AI163" s="26"/>
      <c r="AJ163" s="25"/>
      <c r="AK163" s="7"/>
      <c r="AL163" s="7"/>
      <c r="AM163" s="2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  <c r="BL163" s="66"/>
      <c r="BM163" s="827"/>
      <c r="BN163" s="1064"/>
      <c r="BO163" s="64"/>
      <c r="BP163" s="1014"/>
      <c r="BQ163" s="1019"/>
      <c r="BR163" s="1006"/>
      <c r="BS163" s="985"/>
      <c r="BT163" s="984"/>
      <c r="BU163" s="1017"/>
    </row>
    <row r="164" spans="1:76" ht="14" customHeight="1" thickBot="1">
      <c r="A164" t="s">
        <v>49</v>
      </c>
      <c r="B164" s="185" t="s">
        <v>105</v>
      </c>
      <c r="C164" s="1167"/>
      <c r="D164" s="855">
        <v>148</v>
      </c>
      <c r="E164" s="947" t="s">
        <v>189</v>
      </c>
      <c r="F164" s="848">
        <v>40671</v>
      </c>
      <c r="G164" s="849">
        <v>128</v>
      </c>
      <c r="H164" s="850" t="s">
        <v>364</v>
      </c>
      <c r="I164" s="861"/>
      <c r="J164" s="866">
        <v>1873.2</v>
      </c>
      <c r="K164" s="623"/>
      <c r="L164" s="546"/>
      <c r="M164" s="546"/>
      <c r="N164" s="546"/>
      <c r="O164" s="546"/>
      <c r="P164" s="546"/>
      <c r="Q164" s="546"/>
      <c r="R164" s="624"/>
      <c r="S164" s="248"/>
      <c r="T164" s="314"/>
      <c r="U164" s="314"/>
      <c r="V164" s="314"/>
      <c r="W164" s="314"/>
      <c r="X164" s="314"/>
      <c r="Y164" s="569" t="s">
        <v>32</v>
      </c>
      <c r="Z164" s="314"/>
      <c r="AA164" s="314"/>
      <c r="AB164" s="314"/>
      <c r="AC164" s="314"/>
      <c r="AD164" s="280"/>
      <c r="AE164" s="569"/>
      <c r="AF164" s="103"/>
      <c r="AG164" s="104"/>
      <c r="AH164" s="105"/>
      <c r="AI164" s="107"/>
      <c r="AJ164" s="107"/>
      <c r="AK164" s="356" t="s">
        <v>31</v>
      </c>
      <c r="AL164" s="108"/>
      <c r="AM164" s="108"/>
      <c r="AN164" s="356"/>
      <c r="AO164" s="591"/>
      <c r="AP164" s="614"/>
      <c r="AQ164" s="614"/>
      <c r="AR164" s="617" t="s">
        <v>298</v>
      </c>
      <c r="AS164" s="614"/>
      <c r="AT164" s="614"/>
      <c r="AU164" s="616"/>
      <c r="AV164" s="589"/>
      <c r="AW164" s="356"/>
      <c r="AX164" s="619" t="s">
        <v>31</v>
      </c>
      <c r="AY164" s="589"/>
      <c r="AZ164" s="591"/>
      <c r="BA164" s="314"/>
      <c r="BB164" s="314"/>
      <c r="BC164" s="314"/>
      <c r="BD164" s="314"/>
      <c r="BE164" s="314" t="s">
        <v>32</v>
      </c>
      <c r="BF164" s="314"/>
      <c r="BG164" s="314"/>
      <c r="BH164" s="314"/>
      <c r="BI164" s="234" t="s">
        <v>300</v>
      </c>
      <c r="BJ164" s="239"/>
      <c r="BK164" s="263"/>
      <c r="BL164" s="66"/>
      <c r="BM164" s="827" t="s">
        <v>438</v>
      </c>
      <c r="BN164" s="1064" t="s">
        <v>17</v>
      </c>
      <c r="BO164" s="64"/>
      <c r="BP164" s="1014">
        <v>19.575600000000001</v>
      </c>
      <c r="BQ164" s="981" t="s">
        <v>540</v>
      </c>
      <c r="BR164" s="1006">
        <v>0.34899999999999998</v>
      </c>
      <c r="BS164" s="988">
        <v>247.62799999999999</v>
      </c>
      <c r="BT164" s="984">
        <v>46.686</v>
      </c>
      <c r="BU164" s="1015" t="s">
        <v>105</v>
      </c>
    </row>
    <row r="165" spans="1:76" ht="8.25" customHeight="1" thickBot="1">
      <c r="B165" s="158"/>
      <c r="C165" s="1167"/>
      <c r="D165" s="851"/>
      <c r="E165" s="953"/>
      <c r="F165" s="955"/>
      <c r="G165" s="955"/>
      <c r="H165" s="854"/>
      <c r="I165" s="956"/>
      <c r="J165" s="952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25"/>
      <c r="AG165" s="7"/>
      <c r="AH165" s="7"/>
      <c r="AI165" s="26"/>
      <c r="AJ165" s="25"/>
      <c r="AK165" s="7"/>
      <c r="AL165" s="7"/>
      <c r="AM165" s="2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  <c r="BL165" s="66"/>
      <c r="BM165" s="827"/>
      <c r="BN165" s="1064"/>
      <c r="BO165" s="64"/>
      <c r="BP165" s="1014"/>
      <c r="BQ165" s="1019"/>
      <c r="BR165" s="1006"/>
      <c r="BS165" s="985"/>
      <c r="BT165" s="984"/>
      <c r="BU165" s="1017"/>
    </row>
    <row r="166" spans="1:76" ht="14" customHeight="1" thickBot="1">
      <c r="A166" t="s">
        <v>50</v>
      </c>
      <c r="B166" s="185" t="s">
        <v>106</v>
      </c>
      <c r="C166" s="1167"/>
      <c r="D166" s="855">
        <v>149</v>
      </c>
      <c r="E166" s="947" t="s">
        <v>189</v>
      </c>
      <c r="F166" s="848">
        <v>40714</v>
      </c>
      <c r="G166" s="849">
        <v>171</v>
      </c>
      <c r="H166" s="850">
        <v>0.77222222222222225</v>
      </c>
      <c r="I166" s="861"/>
      <c r="J166" s="866">
        <v>1358.7</v>
      </c>
      <c r="K166" s="623"/>
      <c r="L166" s="546"/>
      <c r="M166" s="546"/>
      <c r="N166" s="546"/>
      <c r="O166" s="546"/>
      <c r="P166" s="546"/>
      <c r="Q166" s="546"/>
      <c r="R166" s="3"/>
      <c r="S166" s="624"/>
      <c r="T166" s="248"/>
      <c r="U166" s="614"/>
      <c r="V166" s="614"/>
      <c r="W166" s="614"/>
      <c r="X166" s="614"/>
      <c r="Y166" s="614" t="s">
        <v>30</v>
      </c>
      <c r="Z166" s="614"/>
      <c r="AA166" s="614"/>
      <c r="AB166" s="614"/>
      <c r="AC166" s="614"/>
      <c r="AD166" s="614"/>
      <c r="AE166" s="581"/>
      <c r="AF166" s="581" t="s">
        <v>38</v>
      </c>
      <c r="AG166" s="115"/>
      <c r="AH166" s="113"/>
      <c r="AI166" s="114"/>
      <c r="AJ166" s="112"/>
      <c r="AK166" s="113"/>
      <c r="AL166" s="113"/>
      <c r="AM166" s="114"/>
      <c r="AN166" s="531"/>
      <c r="AO166" s="607"/>
      <c r="AP166" s="314"/>
      <c r="AQ166" s="608"/>
      <c r="AR166" s="608" t="s">
        <v>32</v>
      </c>
      <c r="AS166" s="608"/>
      <c r="AT166" s="608"/>
      <c r="AU166" s="609"/>
      <c r="AV166" s="589"/>
      <c r="AW166" s="356"/>
      <c r="AX166" s="619" t="s">
        <v>31</v>
      </c>
      <c r="AY166" s="589"/>
      <c r="AZ166" s="591"/>
      <c r="BA166" s="314"/>
      <c r="BB166" s="314"/>
      <c r="BC166" s="274"/>
      <c r="BD166" s="314"/>
      <c r="BE166" s="314" t="s">
        <v>32</v>
      </c>
      <c r="BF166" s="314"/>
      <c r="BG166" s="314"/>
      <c r="BH166" s="314"/>
      <c r="BI166" s="314"/>
      <c r="BJ166" s="234" t="s">
        <v>401</v>
      </c>
      <c r="BK166" s="239"/>
      <c r="BL166" s="66"/>
      <c r="BM166" s="827" t="s">
        <v>438</v>
      </c>
      <c r="BN166" s="1064" t="s">
        <v>438</v>
      </c>
      <c r="BO166" s="64"/>
      <c r="BP166" s="1014">
        <v>11.9337</v>
      </c>
      <c r="BQ166" s="1021"/>
      <c r="BR166" s="1006">
        <v>0.40799999999999997</v>
      </c>
      <c r="BS166" s="983">
        <v>105.97199999999999</v>
      </c>
      <c r="BT166" s="984">
        <v>73.231999999999999</v>
      </c>
      <c r="BU166" s="1015" t="s">
        <v>106</v>
      </c>
    </row>
    <row r="167" spans="1:76" ht="8.25" customHeight="1" thickBot="1">
      <c r="B167" s="158"/>
      <c r="C167" s="1167"/>
      <c r="D167" s="851"/>
      <c r="E167" s="953"/>
      <c r="F167" s="853"/>
      <c r="G167" s="853"/>
      <c r="H167" s="957"/>
      <c r="I167" s="863"/>
      <c r="J167" s="952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25"/>
      <c r="AG167" s="7"/>
      <c r="AH167" s="7"/>
      <c r="AI167" s="26"/>
      <c r="AJ167" s="25"/>
      <c r="AK167" s="7"/>
      <c r="AL167" s="7"/>
      <c r="AM167" s="2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  <c r="BK167" s="66"/>
      <c r="BL167" s="66"/>
      <c r="BM167" s="827"/>
      <c r="BN167" s="1064"/>
      <c r="BO167" s="64"/>
      <c r="BP167" s="1014"/>
      <c r="BQ167" s="1019"/>
      <c r="BR167" s="1006"/>
      <c r="BS167" s="985"/>
      <c r="BT167" s="984"/>
      <c r="BU167" s="1017"/>
    </row>
    <row r="168" spans="1:76" ht="14" customHeight="1" thickBot="1">
      <c r="A168" t="s">
        <v>51</v>
      </c>
      <c r="B168" s="185" t="s">
        <v>107</v>
      </c>
      <c r="C168" s="1167"/>
      <c r="D168" s="855">
        <v>153</v>
      </c>
      <c r="E168" s="947" t="s">
        <v>188</v>
      </c>
      <c r="F168" s="848">
        <v>40798</v>
      </c>
      <c r="G168" s="849">
        <v>255</v>
      </c>
      <c r="H168" s="850">
        <v>0.11812499999999999</v>
      </c>
      <c r="I168" s="861"/>
      <c r="J168" s="866">
        <v>5821.442</v>
      </c>
      <c r="K168" s="623"/>
      <c r="L168" s="624"/>
      <c r="M168" s="248"/>
      <c r="N168" s="296"/>
      <c r="O168" s="314"/>
      <c r="P168" s="314"/>
      <c r="Q168" s="314"/>
      <c r="R168" s="314"/>
      <c r="S168" s="314"/>
      <c r="T168" s="314"/>
      <c r="U168" s="314" t="s">
        <v>32</v>
      </c>
      <c r="V168" s="314"/>
      <c r="W168" s="314"/>
      <c r="X168" s="280"/>
      <c r="Y168" s="314"/>
      <c r="Z168" s="314"/>
      <c r="AA168" s="314"/>
      <c r="AB168" s="314"/>
      <c r="AC168" s="280"/>
      <c r="AD168" s="314"/>
      <c r="AE168" s="569"/>
      <c r="AF168" s="127"/>
      <c r="AG168" s="106"/>
      <c r="AH168" s="621" t="s">
        <v>15</v>
      </c>
      <c r="AI168" s="620"/>
      <c r="AJ168" s="622"/>
      <c r="AK168" s="620"/>
      <c r="AL168" s="93"/>
      <c r="AM168" s="130"/>
      <c r="AN168" s="588" t="s">
        <v>409</v>
      </c>
      <c r="AO168" s="352"/>
      <c r="AP168" s="566"/>
      <c r="AQ168" s="614"/>
      <c r="AR168" s="614"/>
      <c r="AS168" s="614"/>
      <c r="AT168" s="614" t="s">
        <v>298</v>
      </c>
      <c r="AU168" s="614"/>
      <c r="AV168" s="614"/>
      <c r="AW168" s="614"/>
      <c r="AX168" s="611"/>
      <c r="AY168" s="239"/>
      <c r="AZ168" s="239" t="s">
        <v>411</v>
      </c>
      <c r="BA168" s="239"/>
      <c r="BB168" s="239"/>
      <c r="BC168" s="239"/>
      <c r="BD168" s="239"/>
      <c r="BE168" s="234"/>
      <c r="BF168" s="239"/>
      <c r="BG168" s="263" t="s">
        <v>300</v>
      </c>
      <c r="BH168" s="263"/>
      <c r="BI168" s="263"/>
      <c r="BJ168" s="263"/>
      <c r="BK168" s="263"/>
      <c r="BL168" s="66"/>
      <c r="BM168" s="827" t="s">
        <v>438</v>
      </c>
      <c r="BN168" s="1064" t="s">
        <v>17</v>
      </c>
      <c r="BO168" s="173" t="s">
        <v>15</v>
      </c>
      <c r="BP168" s="1014">
        <v>17.215800000000002</v>
      </c>
      <c r="BQ168" s="981" t="s">
        <v>540</v>
      </c>
      <c r="BR168" s="1005">
        <v>-0.42099999999999999</v>
      </c>
      <c r="BS168" s="983">
        <v>60.234000000000002</v>
      </c>
      <c r="BT168" s="984">
        <v>159.08600000000001</v>
      </c>
      <c r="BU168" s="1015" t="s">
        <v>107</v>
      </c>
    </row>
    <row r="169" spans="1:76" ht="8.25" customHeight="1" thickBot="1">
      <c r="B169" s="158"/>
      <c r="C169" s="1167"/>
      <c r="D169" s="851"/>
      <c r="E169" s="953"/>
      <c r="F169" s="955"/>
      <c r="G169" s="955"/>
      <c r="H169" s="854"/>
      <c r="I169" s="956"/>
      <c r="J169" s="952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101"/>
      <c r="AG169" s="102"/>
      <c r="AH169" s="102"/>
      <c r="AI169" s="100"/>
      <c r="AJ169" s="101"/>
      <c r="AK169" s="102"/>
      <c r="AL169" s="102"/>
      <c r="AM169" s="100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  <c r="BL169" s="66"/>
      <c r="BM169" s="827"/>
      <c r="BN169" s="1064"/>
      <c r="BO169" s="64"/>
      <c r="BP169" s="1014"/>
      <c r="BQ169" s="1019"/>
      <c r="BR169" s="1006"/>
      <c r="BS169" s="985"/>
      <c r="BT169" s="984"/>
      <c r="BU169" s="1017"/>
    </row>
    <row r="170" spans="1:76" ht="14" customHeight="1" thickBot="1">
      <c r="A170" t="s">
        <v>52</v>
      </c>
      <c r="B170" s="193" t="s">
        <v>108</v>
      </c>
      <c r="C170" s="1167"/>
      <c r="D170" s="855">
        <v>158</v>
      </c>
      <c r="E170" s="947" t="s">
        <v>187</v>
      </c>
      <c r="F170" s="848">
        <v>40890</v>
      </c>
      <c r="G170" s="849">
        <v>347</v>
      </c>
      <c r="H170" s="850">
        <v>0.8412384259259259</v>
      </c>
      <c r="I170" s="861"/>
      <c r="J170" s="866">
        <v>3583</v>
      </c>
      <c r="K170" s="623" t="s">
        <v>209</v>
      </c>
      <c r="L170" s="546"/>
      <c r="M170" s="546"/>
      <c r="N170" s="546"/>
      <c r="O170" s="546"/>
      <c r="P170" s="624"/>
      <c r="Q170" s="248"/>
      <c r="R170" s="314"/>
      <c r="S170" s="314"/>
      <c r="T170" s="314"/>
      <c r="U170" s="314" t="s">
        <v>32</v>
      </c>
      <c r="V170" s="314"/>
      <c r="W170" s="314"/>
      <c r="X170" s="280"/>
      <c r="Y170" s="314"/>
      <c r="Z170" s="314"/>
      <c r="AA170" s="314"/>
      <c r="AB170" s="314"/>
      <c r="AC170" s="280"/>
      <c r="AD170" s="314"/>
      <c r="AE170" s="569"/>
      <c r="AF170" s="187"/>
      <c r="AG170" s="188"/>
      <c r="AH170" s="188"/>
      <c r="AI170" s="189"/>
      <c r="AJ170" s="190"/>
      <c r="AK170" s="191"/>
      <c r="AL170" s="191"/>
      <c r="AM170" s="192"/>
      <c r="AN170" s="378"/>
      <c r="AO170" s="378"/>
      <c r="AP170" s="378"/>
      <c r="AQ170" s="356"/>
      <c r="AR170" s="378"/>
      <c r="AS170" s="378" t="s">
        <v>31</v>
      </c>
      <c r="AT170" s="378"/>
      <c r="AU170" s="378"/>
      <c r="AV170" s="589"/>
      <c r="AW170" s="356"/>
      <c r="AX170" s="589"/>
      <c r="AY170" s="589"/>
      <c r="AZ170" s="591"/>
      <c r="BA170" s="314" t="s">
        <v>301</v>
      </c>
      <c r="BB170" s="314"/>
      <c r="BC170" s="234"/>
      <c r="BD170" s="239"/>
      <c r="BE170" s="239" t="s">
        <v>300</v>
      </c>
      <c r="BF170" s="239"/>
      <c r="BG170" s="239"/>
      <c r="BH170" s="239"/>
      <c r="BI170" s="239"/>
      <c r="BJ170" s="239"/>
      <c r="BK170" s="66"/>
      <c r="BL170" s="66"/>
      <c r="BM170" s="827" t="s">
        <v>438</v>
      </c>
      <c r="BN170" s="1064" t="s">
        <v>438</v>
      </c>
      <c r="BO170" s="64"/>
      <c r="BP170" s="1014">
        <v>12.586600000000001</v>
      </c>
      <c r="BQ170" s="1018"/>
      <c r="BR170" s="1006">
        <v>7.4480000000000004</v>
      </c>
      <c r="BS170" s="988">
        <v>290.90600000000001</v>
      </c>
      <c r="BT170" s="984">
        <v>100.078</v>
      </c>
      <c r="BU170" s="1007" t="s">
        <v>108</v>
      </c>
    </row>
    <row r="171" spans="1:76" ht="8.25" customHeight="1" thickBot="1">
      <c r="B171" s="158"/>
      <c r="C171" s="1167"/>
      <c r="D171" s="851"/>
      <c r="E171" s="953"/>
      <c r="F171" s="853"/>
      <c r="G171" s="853"/>
      <c r="H171" s="957"/>
      <c r="I171" s="863"/>
      <c r="J171" s="952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101"/>
      <c r="AG171" s="102"/>
      <c r="AH171" s="102"/>
      <c r="AI171" s="100"/>
      <c r="AJ171" s="101"/>
      <c r="AK171" s="102"/>
      <c r="AL171" s="102"/>
      <c r="AM171" s="100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  <c r="BL171" s="66"/>
      <c r="BM171" s="827"/>
      <c r="BN171" s="1064"/>
      <c r="BO171" s="64"/>
      <c r="BP171" s="1014"/>
      <c r="BQ171" s="1019"/>
      <c r="BR171" s="1006"/>
      <c r="BS171" s="985"/>
      <c r="BT171" s="984"/>
      <c r="BU171" s="1017"/>
    </row>
    <row r="172" spans="1:76" ht="14" customHeight="1" thickBot="1">
      <c r="A172" t="s">
        <v>53</v>
      </c>
      <c r="B172" s="193" t="s">
        <v>109</v>
      </c>
      <c r="C172" s="1167"/>
      <c r="D172" s="855">
        <v>159</v>
      </c>
      <c r="E172" s="947" t="s">
        <v>187</v>
      </c>
      <c r="F172" s="848">
        <v>40910</v>
      </c>
      <c r="G172" s="849">
        <v>2</v>
      </c>
      <c r="H172" s="850">
        <v>0.63446759259259256</v>
      </c>
      <c r="I172" s="861"/>
      <c r="J172" s="866">
        <v>29513.7</v>
      </c>
      <c r="K172" s="623"/>
      <c r="L172" s="546"/>
      <c r="M172" s="546"/>
      <c r="N172" s="546"/>
      <c r="O172" s="546"/>
      <c r="P172" s="546"/>
      <c r="Q172" s="624"/>
      <c r="R172" s="248"/>
      <c r="S172" s="314"/>
      <c r="T172" s="314"/>
      <c r="U172" s="314" t="s">
        <v>32</v>
      </c>
      <c r="V172" s="314"/>
      <c r="W172" s="314"/>
      <c r="X172" s="280"/>
      <c r="Y172" s="314"/>
      <c r="Z172" s="314"/>
      <c r="AA172" s="314"/>
      <c r="AB172" s="314"/>
      <c r="AC172" s="280"/>
      <c r="AD172" s="314"/>
      <c r="AE172" s="472"/>
      <c r="AF172" s="131"/>
      <c r="AG172" s="132"/>
      <c r="AH172" s="377" t="s">
        <v>39</v>
      </c>
      <c r="AI172" s="133"/>
      <c r="AJ172" s="131"/>
      <c r="AK172" s="132"/>
      <c r="AL172" s="132"/>
      <c r="AM172" s="133"/>
      <c r="AN172" s="522"/>
      <c r="AO172" s="581"/>
      <c r="AP172" s="424" t="s">
        <v>38</v>
      </c>
      <c r="AQ172" s="531"/>
      <c r="AR172" s="589"/>
      <c r="AS172" s="356" t="s">
        <v>31</v>
      </c>
      <c r="AT172" s="589"/>
      <c r="AU172" s="589"/>
      <c r="AV172" s="589"/>
      <c r="AW172" s="589"/>
      <c r="AX172" s="589"/>
      <c r="AY172" s="589"/>
      <c r="AZ172" s="589"/>
      <c r="BA172" s="612"/>
      <c r="BB172" s="239"/>
      <c r="BC172" s="239"/>
      <c r="BD172" s="239"/>
      <c r="BE172" s="239" t="s">
        <v>300</v>
      </c>
      <c r="BF172" s="239"/>
      <c r="BG172" s="239"/>
      <c r="BH172" s="239"/>
      <c r="BI172" s="239"/>
      <c r="BJ172" s="263"/>
      <c r="BK172" s="263"/>
      <c r="BL172" s="66"/>
      <c r="BM172" s="827" t="s">
        <v>438</v>
      </c>
      <c r="BN172" s="1065" t="s">
        <v>17</v>
      </c>
      <c r="BO172" s="171" t="s">
        <v>195</v>
      </c>
      <c r="BP172" s="1022">
        <v>18.340599999999998</v>
      </c>
      <c r="BQ172" s="1018"/>
      <c r="BR172" s="1005">
        <v>-59.545999999999999</v>
      </c>
      <c r="BS172" s="988">
        <v>246.869</v>
      </c>
      <c r="BT172" s="984">
        <v>75.807000000000002</v>
      </c>
      <c r="BU172" s="1007" t="s">
        <v>109</v>
      </c>
    </row>
    <row r="173" spans="1:76" ht="8.25" customHeight="1" thickBot="1">
      <c r="B173" s="158"/>
      <c r="C173" s="1167"/>
      <c r="D173" s="851"/>
      <c r="E173" s="852"/>
      <c r="F173" s="853"/>
      <c r="G173" s="853"/>
      <c r="H173" s="954"/>
      <c r="I173" s="863"/>
      <c r="J173" s="952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101"/>
      <c r="AG173" s="102"/>
      <c r="AH173" s="102"/>
      <c r="AI173" s="100"/>
      <c r="AJ173" s="101"/>
      <c r="AK173" s="102"/>
      <c r="AL173" s="102"/>
      <c r="AM173" s="100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  <c r="BL173" s="66"/>
      <c r="BM173" s="827"/>
      <c r="BN173" s="1064"/>
      <c r="BO173" s="64"/>
      <c r="BP173" s="1014"/>
      <c r="BQ173" s="1019"/>
      <c r="BR173" s="1006"/>
      <c r="BS173" s="985"/>
      <c r="BT173" s="984"/>
      <c r="BU173" s="1017"/>
      <c r="BV173" s="2"/>
      <c r="BW173" s="2"/>
      <c r="BX173" s="2"/>
    </row>
    <row r="174" spans="1:76" ht="14" customHeight="1" thickBot="1">
      <c r="A174" t="s">
        <v>54</v>
      </c>
      <c r="B174" s="193" t="s">
        <v>110</v>
      </c>
      <c r="C174" s="1167"/>
      <c r="D174" s="855">
        <v>160</v>
      </c>
      <c r="E174" s="847" t="s">
        <v>186</v>
      </c>
      <c r="F174" s="848">
        <v>40938</v>
      </c>
      <c r="G174" s="849">
        <v>30</v>
      </c>
      <c r="H174" s="850">
        <v>0.56930555555555562</v>
      </c>
      <c r="I174" s="861"/>
      <c r="J174" s="866">
        <v>31130.050999999999</v>
      </c>
      <c r="K174" s="623"/>
      <c r="L174" s="546"/>
      <c r="M174" s="546"/>
      <c r="N174" s="546"/>
      <c r="O174" s="546"/>
      <c r="P174" s="546"/>
      <c r="Q174" s="624"/>
      <c r="R174" s="248"/>
      <c r="S174" s="314"/>
      <c r="T174" s="314"/>
      <c r="U174" s="314" t="s">
        <v>32</v>
      </c>
      <c r="V174" s="314"/>
      <c r="W174" s="314"/>
      <c r="X174" s="615"/>
      <c r="Y174" s="614"/>
      <c r="Z174" s="614"/>
      <c r="AA174" s="617" t="s">
        <v>30</v>
      </c>
      <c r="AB174" s="614"/>
      <c r="AC174" s="614"/>
      <c r="AD174" s="614"/>
      <c r="AE174" s="281"/>
      <c r="AF174" s="131"/>
      <c r="AG174" s="132"/>
      <c r="AH174" s="377" t="s">
        <v>39</v>
      </c>
      <c r="AI174" s="133"/>
      <c r="AJ174" s="131"/>
      <c r="AK174" s="132"/>
      <c r="AL174" s="132"/>
      <c r="AM174" s="133"/>
      <c r="AN174" s="377"/>
      <c r="AO174" s="613"/>
      <c r="AP174" s="614"/>
      <c r="AQ174" s="614"/>
      <c r="AR174" s="614" t="s">
        <v>298</v>
      </c>
      <c r="AS174" s="614"/>
      <c r="AT174" s="614"/>
      <c r="AU174" s="616"/>
      <c r="AV174" s="314"/>
      <c r="AW174" s="314"/>
      <c r="AX174" s="314" t="s">
        <v>32</v>
      </c>
      <c r="AY174" s="314"/>
      <c r="AZ174" s="314"/>
      <c r="BA174" s="275"/>
      <c r="BB174" s="239"/>
      <c r="BC174" s="239"/>
      <c r="BD174" s="239"/>
      <c r="BE174" s="239" t="s">
        <v>300</v>
      </c>
      <c r="BF174" s="239"/>
      <c r="BG174" s="239"/>
      <c r="BH174" s="239"/>
      <c r="BI174" s="239"/>
      <c r="BJ174" s="263"/>
      <c r="BK174" s="263"/>
      <c r="BL174" s="66"/>
      <c r="BM174" s="827" t="s">
        <v>438</v>
      </c>
      <c r="BN174" s="1064" t="s">
        <v>438</v>
      </c>
      <c r="BO174" s="64"/>
      <c r="BP174" s="1014">
        <v>12.3268</v>
      </c>
      <c r="BQ174" s="981" t="s">
        <v>540</v>
      </c>
      <c r="BR174" s="1005">
        <v>-59.679000000000002</v>
      </c>
      <c r="BS174" s="983">
        <v>105.099</v>
      </c>
      <c r="BT174" s="984">
        <v>96.259</v>
      </c>
      <c r="BU174" s="1007" t="s">
        <v>110</v>
      </c>
      <c r="BV174" s="2"/>
      <c r="BW174" s="2"/>
      <c r="BX174" s="2"/>
    </row>
    <row r="175" spans="1:76" ht="8.25" customHeight="1" thickBot="1">
      <c r="B175" s="158"/>
      <c r="C175" s="1167"/>
      <c r="D175" s="851"/>
      <c r="E175" s="852"/>
      <c r="F175" s="955"/>
      <c r="G175" s="955"/>
      <c r="H175" s="854"/>
      <c r="I175" s="956"/>
      <c r="J175" s="952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66"/>
      <c r="AE175" s="66"/>
      <c r="AF175" s="101"/>
      <c r="AG175" s="102"/>
      <c r="AH175" s="102"/>
      <c r="AI175" s="100"/>
      <c r="AJ175" s="101"/>
      <c r="AK175" s="102"/>
      <c r="AL175" s="102"/>
      <c r="AM175" s="100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  <c r="AZ175" s="66"/>
      <c r="BA175" s="66"/>
      <c r="BB175" s="66"/>
      <c r="BC175" s="66"/>
      <c r="BD175" s="66"/>
      <c r="BE175" s="66"/>
      <c r="BF175" s="66"/>
      <c r="BG175" s="66"/>
      <c r="BH175" s="66"/>
      <c r="BI175" s="66"/>
      <c r="BJ175" s="66"/>
      <c r="BK175" s="66"/>
      <c r="BL175" s="66"/>
      <c r="BM175" s="827"/>
      <c r="BN175" s="1064"/>
      <c r="BO175" s="64"/>
      <c r="BP175" s="1014"/>
      <c r="BQ175" s="1019"/>
      <c r="BR175" s="1006"/>
      <c r="BS175" s="985"/>
      <c r="BT175" s="984"/>
      <c r="BU175" s="1017"/>
      <c r="BV175" s="2"/>
      <c r="BW175" s="2"/>
      <c r="BX175" s="2"/>
    </row>
    <row r="176" spans="1:76" ht="14" customHeight="1" thickBot="1">
      <c r="A176" t="s">
        <v>55</v>
      </c>
      <c r="B176" s="193" t="s">
        <v>111</v>
      </c>
      <c r="C176" s="1167"/>
      <c r="D176" s="855">
        <v>161</v>
      </c>
      <c r="E176" s="847" t="s">
        <v>186</v>
      </c>
      <c r="F176" s="848">
        <v>40958</v>
      </c>
      <c r="G176" s="849">
        <v>50</v>
      </c>
      <c r="H176" s="850">
        <v>0.3633912037037037</v>
      </c>
      <c r="I176" s="861"/>
      <c r="J176" s="866">
        <v>3802.9679999999998</v>
      </c>
      <c r="K176" s="623"/>
      <c r="L176" s="546"/>
      <c r="M176" s="546"/>
      <c r="N176" s="624"/>
      <c r="O176" s="248"/>
      <c r="P176" s="314"/>
      <c r="Q176" s="314"/>
      <c r="R176" s="314"/>
      <c r="S176" s="314" t="s">
        <v>32</v>
      </c>
      <c r="T176" s="314"/>
      <c r="U176" s="314"/>
      <c r="V176" s="314"/>
      <c r="W176" s="472" t="s">
        <v>39</v>
      </c>
      <c r="X176" s="314"/>
      <c r="Y176" s="314"/>
      <c r="Z176" s="314"/>
      <c r="AA176" s="314"/>
      <c r="AB176" s="314"/>
      <c r="AC176" s="280"/>
      <c r="AD176" s="314"/>
      <c r="AE176" s="569"/>
      <c r="AF176" s="103"/>
      <c r="AG176" s="314" t="s">
        <v>32</v>
      </c>
      <c r="AH176" s="104"/>
      <c r="AI176" s="105"/>
      <c r="AJ176" s="103"/>
      <c r="AK176" s="104"/>
      <c r="AL176" s="104"/>
      <c r="AM176" s="105"/>
      <c r="AN176" s="296"/>
      <c r="AO176" s="314"/>
      <c r="AP176" s="314"/>
      <c r="AQ176" s="314"/>
      <c r="AR176" s="314"/>
      <c r="AS176" s="314"/>
      <c r="AT176" s="280"/>
      <c r="AU176" s="314"/>
      <c r="AV176" s="280"/>
      <c r="AW176" s="314"/>
      <c r="AX176" s="234"/>
      <c r="AY176" s="239"/>
      <c r="AZ176" s="239"/>
      <c r="BA176" s="239"/>
      <c r="BB176" s="239"/>
      <c r="BC176" s="239" t="s">
        <v>300</v>
      </c>
      <c r="BD176" s="239"/>
      <c r="BE176" s="239"/>
      <c r="BF176" s="239"/>
      <c r="BG176" s="263"/>
      <c r="BH176" s="263"/>
      <c r="BI176" s="512"/>
      <c r="BJ176" s="623"/>
      <c r="BK176" s="546"/>
      <c r="BL176" s="546"/>
      <c r="BM176" s="827" t="s">
        <v>438</v>
      </c>
      <c r="BN176" s="1064" t="s">
        <v>17</v>
      </c>
      <c r="BO176" s="64"/>
      <c r="BP176" s="1014">
        <v>18.0823</v>
      </c>
      <c r="BQ176" s="1018"/>
      <c r="BR176" s="1006">
        <v>9.4870000000000001</v>
      </c>
      <c r="BS176" s="983">
        <v>61.417000000000002</v>
      </c>
      <c r="BT176" s="984">
        <v>142.60400000000001</v>
      </c>
      <c r="BU176" s="1007" t="s">
        <v>111</v>
      </c>
      <c r="BV176" s="2"/>
      <c r="BW176" s="2"/>
      <c r="BX176" s="2"/>
    </row>
    <row r="177" spans="1:77" ht="8.25" customHeight="1" thickBot="1">
      <c r="B177" s="158"/>
      <c r="C177" s="1167"/>
      <c r="D177" s="851"/>
      <c r="E177" s="852"/>
      <c r="F177" s="955"/>
      <c r="G177" s="955"/>
      <c r="H177" s="957"/>
      <c r="I177" s="956"/>
      <c r="J177" s="952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  <c r="AA177" s="66"/>
      <c r="AB177" s="66"/>
      <c r="AC177" s="66"/>
      <c r="AD177" s="66"/>
      <c r="AE177" s="66"/>
      <c r="AF177" s="101"/>
      <c r="AG177" s="102"/>
      <c r="AH177" s="102"/>
      <c r="AI177" s="100"/>
      <c r="AJ177" s="101"/>
      <c r="AK177" s="102"/>
      <c r="AL177" s="102"/>
      <c r="AM177" s="100"/>
      <c r="AN177" s="66"/>
      <c r="AO177" s="66"/>
      <c r="AP177" s="66"/>
      <c r="AQ177" s="66"/>
      <c r="AR177" s="66"/>
      <c r="AS177" s="66"/>
      <c r="AT177" s="66"/>
      <c r="AU177" s="66"/>
      <c r="AV177" s="66"/>
      <c r="AW177" s="66"/>
      <c r="AX177" s="66"/>
      <c r="AY177" s="66"/>
      <c r="AZ177" s="66"/>
      <c r="BA177" s="66"/>
      <c r="BB177" s="66"/>
      <c r="BC177" s="66"/>
      <c r="BD177" s="66"/>
      <c r="BE177" s="66"/>
      <c r="BF177" s="66"/>
      <c r="BG177" s="66"/>
      <c r="BH177" s="66"/>
      <c r="BI177" s="66"/>
      <c r="BJ177" s="66"/>
      <c r="BK177" s="66"/>
      <c r="BL177" s="66"/>
      <c r="BM177" s="827"/>
      <c r="BN177" s="1064"/>
      <c r="BO177" s="64"/>
      <c r="BP177" s="1014"/>
      <c r="BQ177" s="1019"/>
      <c r="BR177" s="1006"/>
      <c r="BS177" s="985"/>
      <c r="BT177" s="984"/>
      <c r="BU177" s="1017"/>
      <c r="BV177" s="2"/>
      <c r="BW177" s="2"/>
      <c r="BX177" s="2"/>
    </row>
    <row r="178" spans="1:77" ht="14" customHeight="1" thickBot="1">
      <c r="A178" t="s">
        <v>56</v>
      </c>
      <c r="B178" s="193" t="s">
        <v>112</v>
      </c>
      <c r="C178" s="1167"/>
      <c r="D178" s="855">
        <v>166</v>
      </c>
      <c r="E178" s="847" t="s">
        <v>185</v>
      </c>
      <c r="F178" s="848">
        <v>41051</v>
      </c>
      <c r="G178" s="849">
        <v>143</v>
      </c>
      <c r="H178" s="850">
        <v>4.8738425925925921E-2</v>
      </c>
      <c r="I178" s="861">
        <v>336.4</v>
      </c>
      <c r="J178" s="866">
        <v>954</v>
      </c>
      <c r="K178" s="623"/>
      <c r="L178" s="546"/>
      <c r="M178" s="546"/>
      <c r="N178" s="546"/>
      <c r="O178" s="624"/>
      <c r="P178" s="248"/>
      <c r="Q178" s="589"/>
      <c r="R178" s="589"/>
      <c r="S178" s="356" t="s">
        <v>31</v>
      </c>
      <c r="T178" s="589"/>
      <c r="U178" s="589"/>
      <c r="V178" s="589"/>
      <c r="W178" s="589"/>
      <c r="X178" s="296"/>
      <c r="Y178" s="314"/>
      <c r="Z178" s="314"/>
      <c r="AA178" s="280" t="s">
        <v>32</v>
      </c>
      <c r="AB178" s="314"/>
      <c r="AC178" s="280"/>
      <c r="AD178" s="314"/>
      <c r="AE178" s="116" t="s">
        <v>360</v>
      </c>
      <c r="AF178" s="116"/>
      <c r="AG178" s="115"/>
      <c r="AH178" s="115"/>
      <c r="AI178" s="729" t="s">
        <v>37</v>
      </c>
      <c r="AJ178" s="116"/>
      <c r="AK178" s="115"/>
      <c r="AL178" s="115"/>
      <c r="AM178" s="117"/>
      <c r="AN178" s="581" t="s">
        <v>410</v>
      </c>
      <c r="AO178" s="380"/>
      <c r="AP178" s="380"/>
      <c r="AQ178" s="380"/>
      <c r="AR178" s="531"/>
      <c r="AS178" s="589"/>
      <c r="AT178" s="359" t="s">
        <v>31</v>
      </c>
      <c r="AU178" s="589"/>
      <c r="AV178" s="296"/>
      <c r="AW178" s="314"/>
      <c r="AX178" s="280" t="s">
        <v>32</v>
      </c>
      <c r="AY178" s="314"/>
      <c r="AZ178" s="314"/>
      <c r="BA178" s="234"/>
      <c r="BB178" s="239"/>
      <c r="BC178" s="239"/>
      <c r="BD178" s="239"/>
      <c r="BE178" s="239" t="s">
        <v>300</v>
      </c>
      <c r="BF178" s="239"/>
      <c r="BG178" s="239"/>
      <c r="BH178" s="239"/>
      <c r="BI178" s="239"/>
      <c r="BJ178" s="512"/>
      <c r="BK178" s="279"/>
      <c r="BL178" s="66"/>
      <c r="BM178" s="827" t="s">
        <v>438</v>
      </c>
      <c r="BN178" s="1064" t="s">
        <v>438</v>
      </c>
      <c r="BO178" s="64"/>
      <c r="BP178" s="1014">
        <v>13.3955</v>
      </c>
      <c r="BQ178" s="981" t="s">
        <v>540</v>
      </c>
      <c r="BR178" s="1006">
        <v>72.653000000000006</v>
      </c>
      <c r="BS178" s="983">
        <v>127.705</v>
      </c>
      <c r="BT178" s="984">
        <v>71.153000000000006</v>
      </c>
      <c r="BU178" s="1007" t="s">
        <v>112</v>
      </c>
      <c r="BV178" s="68"/>
      <c r="BW178" s="2"/>
      <c r="BX178" s="2"/>
    </row>
    <row r="179" spans="1:77" ht="8.25" customHeight="1" thickBot="1">
      <c r="B179" s="158"/>
      <c r="C179" s="1168" t="s">
        <v>158</v>
      </c>
      <c r="D179" s="851"/>
      <c r="E179" s="852"/>
      <c r="F179" s="955"/>
      <c r="G179" s="955"/>
      <c r="H179" s="957"/>
      <c r="I179" s="958"/>
      <c r="J179" s="952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  <c r="AA179" s="66"/>
      <c r="AB179" s="66"/>
      <c r="AC179" s="66"/>
      <c r="AD179" s="66"/>
      <c r="AE179" s="66"/>
      <c r="AF179" s="101"/>
      <c r="AG179" s="102"/>
      <c r="AH179" s="102"/>
      <c r="AI179" s="100"/>
      <c r="AJ179" s="101"/>
      <c r="AK179" s="102"/>
      <c r="AL179" s="102"/>
      <c r="AM179" s="100"/>
      <c r="AN179" s="66"/>
      <c r="AO179" s="66"/>
      <c r="AP179" s="66"/>
      <c r="AQ179" s="66"/>
      <c r="AR179" s="66"/>
      <c r="AS179" s="66"/>
      <c r="AT179" s="66"/>
      <c r="AU179" s="66"/>
      <c r="AV179" s="66"/>
      <c r="AW179" s="66"/>
      <c r="AX179" s="66"/>
      <c r="AY179" s="66"/>
      <c r="AZ179" s="66"/>
      <c r="BA179" s="66"/>
      <c r="BB179" s="66"/>
      <c r="BC179" s="66"/>
      <c r="BD179" s="66"/>
      <c r="BE179" s="66"/>
      <c r="BF179" s="66"/>
      <c r="BG179" s="66"/>
      <c r="BH179" s="66"/>
      <c r="BI179" s="66"/>
      <c r="BJ179" s="66"/>
      <c r="BK179" s="66"/>
      <c r="BL179" s="66"/>
      <c r="BM179" s="827"/>
      <c r="BN179" s="1064"/>
      <c r="BO179" s="64"/>
      <c r="BP179" s="1014"/>
      <c r="BQ179" s="1019"/>
      <c r="BR179" s="1006"/>
      <c r="BS179" s="985"/>
      <c r="BT179" s="984"/>
      <c r="BU179" s="1017"/>
      <c r="BV179" s="1173"/>
      <c r="BW179" s="1173"/>
      <c r="BX179" s="1173"/>
    </row>
    <row r="180" spans="1:77" ht="14" customHeight="1" thickBot="1">
      <c r="A180" t="s">
        <v>57</v>
      </c>
      <c r="B180" s="193" t="s">
        <v>113</v>
      </c>
      <c r="C180" s="1169"/>
      <c r="D180" s="855">
        <v>167</v>
      </c>
      <c r="E180" s="847" t="s">
        <v>185</v>
      </c>
      <c r="F180" s="848">
        <v>41067</v>
      </c>
      <c r="G180" s="849">
        <v>159</v>
      </c>
      <c r="H180" s="850">
        <v>5.1041666666666666E-3</v>
      </c>
      <c r="I180" s="861">
        <v>318.3</v>
      </c>
      <c r="J180" s="866">
        <v>959.05</v>
      </c>
      <c r="K180" s="546"/>
      <c r="L180" s="546"/>
      <c r="M180" s="546"/>
      <c r="N180" s="546"/>
      <c r="O180" s="546"/>
      <c r="P180" s="248"/>
      <c r="Q180" s="314"/>
      <c r="R180" s="280" t="s">
        <v>32</v>
      </c>
      <c r="S180" s="314"/>
      <c r="T180" s="590"/>
      <c r="U180" s="356" t="s">
        <v>309</v>
      </c>
      <c r="V180" s="589"/>
      <c r="W180" s="589"/>
      <c r="X180" s="296"/>
      <c r="Y180" s="314"/>
      <c r="Z180" s="314"/>
      <c r="AA180" s="280" t="s">
        <v>32</v>
      </c>
      <c r="AB180" s="314"/>
      <c r="AC180" s="280"/>
      <c r="AD180" s="314"/>
      <c r="AE180" s="581"/>
      <c r="AF180" s="581" t="s">
        <v>38</v>
      </c>
      <c r="AG180" s="115"/>
      <c r="AH180" s="115"/>
      <c r="AI180" s="117"/>
      <c r="AJ180" s="116"/>
      <c r="AK180" s="115"/>
      <c r="AL180" s="115"/>
      <c r="AM180" s="117"/>
      <c r="AN180" s="531"/>
      <c r="AO180" s="614"/>
      <c r="AP180" s="614"/>
      <c r="AQ180" s="614"/>
      <c r="AR180" s="617" t="s">
        <v>30</v>
      </c>
      <c r="AS180" s="614"/>
      <c r="AT180" s="614"/>
      <c r="AU180" s="614"/>
      <c r="AV180" s="296"/>
      <c r="AW180" s="314"/>
      <c r="AX180" s="314"/>
      <c r="AY180" s="314"/>
      <c r="AZ180" s="314"/>
      <c r="BA180" s="539" t="s">
        <v>297</v>
      </c>
      <c r="BB180" s="314"/>
      <c r="BC180" s="314"/>
      <c r="BD180" s="314"/>
      <c r="BE180" s="314"/>
      <c r="BF180" s="314"/>
      <c r="BG180" s="569"/>
      <c r="BH180" s="234" t="s">
        <v>300</v>
      </c>
      <c r="BI180" s="239"/>
      <c r="BJ180" s="239"/>
      <c r="BK180" s="66"/>
      <c r="BL180" s="66"/>
      <c r="BM180" s="827" t="s">
        <v>438</v>
      </c>
      <c r="BN180" s="1064" t="s">
        <v>438</v>
      </c>
      <c r="BO180" s="64"/>
      <c r="BP180" s="1014">
        <v>13.3794</v>
      </c>
      <c r="BQ180" s="981" t="s">
        <v>540</v>
      </c>
      <c r="BR180" s="1006">
        <v>38.825000000000003</v>
      </c>
      <c r="BS180" s="988">
        <v>282.65699999999998</v>
      </c>
      <c r="BT180" s="984">
        <v>74.643000000000001</v>
      </c>
      <c r="BU180" s="1007" t="s">
        <v>113</v>
      </c>
      <c r="BV180" s="2"/>
      <c r="BW180" s="2"/>
      <c r="BX180" s="2"/>
      <c r="BY180" s="52"/>
    </row>
    <row r="181" spans="1:77" ht="8.25" customHeight="1" thickBot="1">
      <c r="B181" s="158"/>
      <c r="C181" s="1169"/>
      <c r="D181" s="851"/>
      <c r="E181" s="852"/>
      <c r="F181" s="853"/>
      <c r="G181" s="853"/>
      <c r="H181" s="957"/>
      <c r="I181" s="958"/>
      <c r="J181" s="952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  <c r="AC181" s="66"/>
      <c r="AD181" s="66"/>
      <c r="AE181" s="66"/>
      <c r="AF181" s="101"/>
      <c r="AG181" s="102"/>
      <c r="AH181" s="102"/>
      <c r="AI181" s="100"/>
      <c r="AJ181" s="101"/>
      <c r="AK181" s="102"/>
      <c r="AL181" s="102"/>
      <c r="AM181" s="100"/>
      <c r="AN181" s="66"/>
      <c r="AO181" s="66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  <c r="AZ181" s="66"/>
      <c r="BA181" s="66"/>
      <c r="BB181" s="66"/>
      <c r="BC181" s="66"/>
      <c r="BD181" s="66"/>
      <c r="BE181" s="66"/>
      <c r="BF181" s="66"/>
      <c r="BG181" s="66"/>
      <c r="BH181" s="66"/>
      <c r="BI181" s="66"/>
      <c r="BJ181" s="66"/>
      <c r="BK181" s="66"/>
      <c r="BL181" s="66"/>
      <c r="BM181" s="827"/>
      <c r="BN181" s="1064"/>
      <c r="BO181" s="64"/>
      <c r="BP181" s="1014"/>
      <c r="BQ181" s="1019"/>
      <c r="BR181" s="1006"/>
      <c r="BS181" s="985"/>
      <c r="BT181" s="984"/>
      <c r="BU181" s="1017"/>
      <c r="BV181" s="2"/>
      <c r="BW181" s="2"/>
      <c r="BX181" s="2"/>
      <c r="BY181" s="52"/>
    </row>
    <row r="182" spans="1:77" ht="14" customHeight="1" thickBot="1">
      <c r="A182" t="s">
        <v>58</v>
      </c>
      <c r="B182" s="185" t="s">
        <v>114</v>
      </c>
      <c r="C182" s="1169"/>
      <c r="D182" s="855">
        <v>169</v>
      </c>
      <c r="E182" s="847" t="s">
        <v>184</v>
      </c>
      <c r="F182" s="848">
        <v>41114</v>
      </c>
      <c r="G182" s="849">
        <v>206</v>
      </c>
      <c r="H182" s="850">
        <v>0.83549768518518519</v>
      </c>
      <c r="I182" s="861">
        <v>226.2</v>
      </c>
      <c r="J182" s="866">
        <v>1012</v>
      </c>
      <c r="K182" s="248"/>
      <c r="L182" s="296"/>
      <c r="M182" s="314"/>
      <c r="N182" s="314"/>
      <c r="O182" s="314"/>
      <c r="P182" s="314"/>
      <c r="Q182" s="539" t="s">
        <v>32</v>
      </c>
      <c r="R182" s="314"/>
      <c r="S182" s="280"/>
      <c r="T182" s="280"/>
      <c r="U182" s="280"/>
      <c r="V182" s="280"/>
      <c r="W182" s="437"/>
      <c r="X182" s="589"/>
      <c r="Y182" s="356"/>
      <c r="Z182" s="589"/>
      <c r="AA182" s="359" t="s">
        <v>31</v>
      </c>
      <c r="AB182" s="589"/>
      <c r="AC182" s="589"/>
      <c r="AD182" s="591"/>
      <c r="AE182" s="592" t="s">
        <v>32</v>
      </c>
      <c r="AF182" s="134"/>
      <c r="AG182" s="134"/>
      <c r="AH182" s="135"/>
      <c r="AI182" s="137"/>
      <c r="AJ182" s="552" t="s">
        <v>31</v>
      </c>
      <c r="AK182" s="136"/>
      <c r="AL182" s="136"/>
      <c r="AM182" s="109"/>
      <c r="AN182" s="483"/>
      <c r="AO182" s="314"/>
      <c r="AP182" s="314"/>
      <c r="AQ182" s="314"/>
      <c r="AR182" s="280" t="s">
        <v>32</v>
      </c>
      <c r="AS182" s="314"/>
      <c r="AT182" s="280"/>
      <c r="AU182" s="314"/>
      <c r="AV182" s="590"/>
      <c r="AW182" s="356"/>
      <c r="AX182" s="589"/>
      <c r="AY182" s="589"/>
      <c r="AZ182" s="356"/>
      <c r="BA182" s="589" t="s">
        <v>309</v>
      </c>
      <c r="BB182" s="589"/>
      <c r="BC182" s="589"/>
      <c r="BD182" s="589"/>
      <c r="BE182" s="589"/>
      <c r="BF182" s="589"/>
      <c r="BG182" s="589"/>
      <c r="BH182" s="589"/>
      <c r="BI182" s="234" t="s">
        <v>300</v>
      </c>
      <c r="BJ182" s="239"/>
      <c r="BK182" s="239"/>
      <c r="BL182" s="66"/>
      <c r="BM182" s="827" t="s">
        <v>438</v>
      </c>
      <c r="BN182" s="1064" t="s">
        <v>438</v>
      </c>
      <c r="BO182" s="64"/>
      <c r="BP182" s="1014">
        <v>13.2727</v>
      </c>
      <c r="BQ182" s="981" t="s">
        <v>540</v>
      </c>
      <c r="BR182" s="1006">
        <v>61.960999999999999</v>
      </c>
      <c r="BS182" s="994">
        <v>149.32900000000001</v>
      </c>
      <c r="BT182" s="984">
        <v>58.253999999999998</v>
      </c>
      <c r="BU182" s="1015" t="s">
        <v>114</v>
      </c>
      <c r="BV182" s="2"/>
      <c r="BW182" s="2"/>
      <c r="BX182" s="2"/>
      <c r="BY182" s="52"/>
    </row>
    <row r="183" spans="1:77" ht="8.25" customHeight="1" thickBot="1">
      <c r="B183" s="158"/>
      <c r="C183" s="1169"/>
      <c r="D183" s="851"/>
      <c r="E183" s="852"/>
      <c r="F183" s="955"/>
      <c r="G183" s="955"/>
      <c r="H183" s="854"/>
      <c r="I183" s="956"/>
      <c r="J183" s="952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  <c r="AC183" s="66"/>
      <c r="AD183" s="66"/>
      <c r="AE183" s="66"/>
      <c r="AF183" s="101"/>
      <c r="AG183" s="102"/>
      <c r="AH183" s="102"/>
      <c r="AI183" s="100"/>
      <c r="AJ183" s="101"/>
      <c r="AK183" s="102"/>
      <c r="AL183" s="102"/>
      <c r="AM183" s="100"/>
      <c r="AN183" s="66"/>
      <c r="AO183" s="66"/>
      <c r="AP183" s="66"/>
      <c r="AQ183" s="66"/>
      <c r="AR183" s="66"/>
      <c r="AS183" s="66"/>
      <c r="AT183" s="66"/>
      <c r="AU183" s="66"/>
      <c r="AV183" s="66"/>
      <c r="AW183" s="66"/>
      <c r="AX183" s="66"/>
      <c r="AY183" s="66"/>
      <c r="AZ183" s="66"/>
      <c r="BA183" s="66"/>
      <c r="BB183" s="66"/>
      <c r="BC183" s="66"/>
      <c r="BD183" s="66"/>
      <c r="BE183" s="66"/>
      <c r="BF183" s="66"/>
      <c r="BG183" s="66"/>
      <c r="BH183" s="66"/>
      <c r="BI183" s="66"/>
      <c r="BJ183" s="66"/>
      <c r="BK183" s="66"/>
      <c r="BL183" s="66"/>
      <c r="BM183" s="827"/>
      <c r="BN183" s="1064"/>
      <c r="BO183" s="64"/>
      <c r="BP183" s="1014"/>
      <c r="BQ183" s="1019"/>
      <c r="BR183" s="1006"/>
      <c r="BS183" s="985"/>
      <c r="BT183" s="984"/>
      <c r="BU183" s="1017"/>
      <c r="BV183" s="2"/>
      <c r="BW183" s="2"/>
      <c r="BX183" s="2"/>
      <c r="BY183" s="52"/>
    </row>
    <row r="184" spans="1:77" ht="14" customHeight="1" thickBot="1">
      <c r="A184" t="s">
        <v>59</v>
      </c>
      <c r="B184" s="185" t="s">
        <v>115</v>
      </c>
      <c r="C184" s="1169"/>
      <c r="D184" s="855">
        <v>172</v>
      </c>
      <c r="E184" s="847" t="s">
        <v>183</v>
      </c>
      <c r="F184" s="848">
        <v>41178</v>
      </c>
      <c r="G184" s="849">
        <v>270</v>
      </c>
      <c r="H184" s="850">
        <v>0.60807870370370376</v>
      </c>
      <c r="I184" s="861">
        <v>425.7</v>
      </c>
      <c r="J184" s="866">
        <v>955.84</v>
      </c>
      <c r="K184" s="546"/>
      <c r="L184" s="546"/>
      <c r="M184" s="546"/>
      <c r="N184" s="546"/>
      <c r="O184" s="546"/>
      <c r="P184" s="546"/>
      <c r="Q184" s="546"/>
      <c r="R184" s="546"/>
      <c r="S184" s="248"/>
      <c r="T184" s="280"/>
      <c r="U184" s="314" t="s">
        <v>297</v>
      </c>
      <c r="V184" s="280"/>
      <c r="W184" s="437"/>
      <c r="X184" s="615"/>
      <c r="Y184" s="614"/>
      <c r="Z184" s="614"/>
      <c r="AA184" s="617" t="s">
        <v>30</v>
      </c>
      <c r="AB184" s="614"/>
      <c r="AC184" s="614"/>
      <c r="AD184" s="614"/>
      <c r="AE184" s="296" t="s">
        <v>32</v>
      </c>
      <c r="AF184" s="103"/>
      <c r="AG184" s="104"/>
      <c r="AH184" s="105"/>
      <c r="AI184" s="648" t="s">
        <v>17</v>
      </c>
      <c r="AJ184" s="649"/>
      <c r="AK184" s="632"/>
      <c r="AL184" s="778" t="s">
        <v>32</v>
      </c>
      <c r="AM184" s="779"/>
      <c r="AN184" s="569"/>
      <c r="AO184" s="780"/>
      <c r="AP184" s="780"/>
      <c r="AQ184" s="780"/>
      <c r="AR184" s="781" t="s">
        <v>30</v>
      </c>
      <c r="AS184" s="780"/>
      <c r="AT184" s="780"/>
      <c r="AU184" s="780"/>
      <c r="AV184" s="296"/>
      <c r="AW184" s="314"/>
      <c r="AX184" s="314"/>
      <c r="AY184" s="314"/>
      <c r="AZ184" s="314"/>
      <c r="BA184" s="539" t="s">
        <v>297</v>
      </c>
      <c r="BB184" s="314"/>
      <c r="BC184" s="314"/>
      <c r="BD184" s="314"/>
      <c r="BE184" s="314"/>
      <c r="BF184" s="314"/>
      <c r="BG184" s="314"/>
      <c r="BH184" s="314"/>
      <c r="BI184" s="314"/>
      <c r="BJ184" s="314"/>
      <c r="BK184" s="66"/>
      <c r="BL184" s="66"/>
      <c r="BM184" s="827" t="s">
        <v>438</v>
      </c>
      <c r="BN184" s="1064" t="s">
        <v>438</v>
      </c>
      <c r="BO184" s="64"/>
      <c r="BP184" s="1014">
        <v>13.128</v>
      </c>
      <c r="BQ184" s="981" t="s">
        <v>540</v>
      </c>
      <c r="BR184" s="1006">
        <v>62.628</v>
      </c>
      <c r="BS184" s="994">
        <v>200.61</v>
      </c>
      <c r="BT184" s="984">
        <v>46.613999999999997</v>
      </c>
      <c r="BU184" s="1015" t="s">
        <v>115</v>
      </c>
      <c r="BV184" s="2"/>
      <c r="BW184" s="2"/>
      <c r="BX184" s="2"/>
      <c r="BY184" s="52"/>
    </row>
    <row r="185" spans="1:77" ht="8.25" customHeight="1" thickBot="1">
      <c r="B185" s="158"/>
      <c r="C185" s="1169"/>
      <c r="D185" s="851"/>
      <c r="E185" s="852"/>
      <c r="F185" s="853"/>
      <c r="G185" s="853"/>
      <c r="H185" s="957"/>
      <c r="I185" s="863"/>
      <c r="J185" s="952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  <c r="AD185" s="66"/>
      <c r="AE185" s="66"/>
      <c r="AF185" s="101"/>
      <c r="AG185" s="102"/>
      <c r="AH185" s="102"/>
      <c r="AI185" s="100"/>
      <c r="AJ185" s="101"/>
      <c r="AK185" s="102"/>
      <c r="AL185" s="102"/>
      <c r="AM185" s="100"/>
      <c r="AN185" s="66"/>
      <c r="AO185" s="66"/>
      <c r="AP185" s="66"/>
      <c r="AQ185" s="66"/>
      <c r="AR185" s="66"/>
      <c r="AS185" s="66"/>
      <c r="AT185" s="66"/>
      <c r="AU185" s="66"/>
      <c r="AV185" s="66"/>
      <c r="AW185" s="66"/>
      <c r="AX185" s="66"/>
      <c r="AY185" s="66"/>
      <c r="AZ185" s="66"/>
      <c r="BA185" s="66"/>
      <c r="BB185" s="66"/>
      <c r="BC185" s="66"/>
      <c r="BD185" s="66"/>
      <c r="BE185" s="66"/>
      <c r="BF185" s="66"/>
      <c r="BG185" s="66"/>
      <c r="BH185" s="66"/>
      <c r="BI185" s="66"/>
      <c r="BJ185" s="66"/>
      <c r="BK185" s="66"/>
      <c r="BL185" s="66"/>
      <c r="BM185" s="827"/>
      <c r="BN185" s="1064"/>
      <c r="BO185" s="64"/>
      <c r="BP185" s="1014"/>
      <c r="BQ185" s="1019"/>
      <c r="BR185" s="1006"/>
      <c r="BS185" s="985"/>
      <c r="BT185" s="984"/>
      <c r="BU185" s="1017"/>
      <c r="BV185" s="2"/>
      <c r="BW185" s="2"/>
      <c r="BX185" s="2"/>
      <c r="BY185" s="52"/>
    </row>
    <row r="186" spans="1:77" ht="14" customHeight="1" thickBot="1">
      <c r="A186" t="s">
        <v>60</v>
      </c>
      <c r="B186" s="185" t="s">
        <v>116</v>
      </c>
      <c r="C186" s="1169"/>
      <c r="D186" s="855">
        <v>174</v>
      </c>
      <c r="E186" s="847" t="s">
        <v>182</v>
      </c>
      <c r="F186" s="848">
        <v>41226</v>
      </c>
      <c r="G186" s="849">
        <v>318</v>
      </c>
      <c r="H186" s="850">
        <v>0.43203703703703705</v>
      </c>
      <c r="I186" s="861">
        <v>123.4</v>
      </c>
      <c r="J186" s="866">
        <v>974</v>
      </c>
      <c r="K186" s="546"/>
      <c r="L186" s="546"/>
      <c r="M186" s="248"/>
      <c r="N186" s="314"/>
      <c r="O186" s="314"/>
      <c r="P186" s="314" t="s">
        <v>32</v>
      </c>
      <c r="Q186" s="280"/>
      <c r="R186" s="314"/>
      <c r="S186" s="280"/>
      <c r="T186" s="633"/>
      <c r="U186" s="378"/>
      <c r="V186" s="378"/>
      <c r="W186" s="378" t="s">
        <v>302</v>
      </c>
      <c r="X186" s="378"/>
      <c r="Y186" s="634"/>
      <c r="Z186" s="378"/>
      <c r="AA186" s="612"/>
      <c r="AB186" s="593"/>
      <c r="AC186" s="593"/>
      <c r="AD186" s="783" t="s">
        <v>205</v>
      </c>
      <c r="AE186" s="783"/>
      <c r="AF186" s="784"/>
      <c r="AG186" s="785"/>
      <c r="AH186" s="176"/>
      <c r="AI186" s="178"/>
      <c r="AJ186" s="177"/>
      <c r="AK186" s="176"/>
      <c r="AL186" s="785"/>
      <c r="AM186" s="786"/>
      <c r="AN186" s="783"/>
      <c r="AO186" s="593"/>
      <c r="AP186" s="593"/>
      <c r="AQ186" s="610"/>
      <c r="AR186" s="589"/>
      <c r="AS186" s="356" t="s">
        <v>309</v>
      </c>
      <c r="AT186" s="589"/>
      <c r="AU186" s="591"/>
      <c r="AV186" s="296"/>
      <c r="AW186" s="314"/>
      <c r="AX186" s="314"/>
      <c r="AY186" s="314"/>
      <c r="AZ186" s="314" t="s">
        <v>301</v>
      </c>
      <c r="BA186" s="743"/>
      <c r="BB186" s="737"/>
      <c r="BC186" s="737"/>
      <c r="BD186" s="737"/>
      <c r="BE186" s="737"/>
      <c r="BF186" s="782"/>
      <c r="BG186" s="263" t="s">
        <v>300</v>
      </c>
      <c r="BH186" s="263"/>
      <c r="BI186" s="263"/>
      <c r="BJ186" s="263"/>
      <c r="BK186" s="239"/>
      <c r="BL186" s="66"/>
      <c r="BM186" s="827" t="s">
        <v>438</v>
      </c>
      <c r="BN186" s="1064" t="s">
        <v>438</v>
      </c>
      <c r="BO186" s="64"/>
      <c r="BP186" s="1014">
        <v>13.010899999999999</v>
      </c>
      <c r="BQ186" s="981" t="s">
        <v>540</v>
      </c>
      <c r="BR186" s="1006">
        <v>11.731999999999999</v>
      </c>
      <c r="BS186" s="983">
        <v>124.648</v>
      </c>
      <c r="BT186" s="984">
        <v>68.212999999999994</v>
      </c>
      <c r="BU186" s="1015" t="s">
        <v>116</v>
      </c>
      <c r="BV186" s="2"/>
      <c r="BW186" s="2"/>
      <c r="BX186" s="2"/>
      <c r="BY186" s="52"/>
    </row>
    <row r="187" spans="1:77" ht="8.25" customHeight="1" thickBot="1">
      <c r="B187" s="158"/>
      <c r="C187" s="1169"/>
      <c r="D187" s="851"/>
      <c r="E187" s="852"/>
      <c r="F187" s="955"/>
      <c r="G187" s="955"/>
      <c r="H187" s="854"/>
      <c r="I187" s="956"/>
      <c r="J187" s="952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  <c r="AE187" s="66"/>
      <c r="AF187" s="101"/>
      <c r="AG187" s="102"/>
      <c r="AH187" s="102"/>
      <c r="AI187" s="100"/>
      <c r="AJ187" s="101"/>
      <c r="AK187" s="102"/>
      <c r="AL187" s="102"/>
      <c r="AM187" s="100"/>
      <c r="AN187" s="66"/>
      <c r="AO187" s="66"/>
      <c r="AP187" s="66"/>
      <c r="AQ187" s="66"/>
      <c r="AR187" s="66"/>
      <c r="AS187" s="66"/>
      <c r="AT187" s="66"/>
      <c r="AU187" s="66"/>
      <c r="AV187" s="66"/>
      <c r="AW187" s="66"/>
      <c r="AX187" s="66"/>
      <c r="AY187" s="66"/>
      <c r="AZ187" s="66"/>
      <c r="BA187" s="66"/>
      <c r="BB187" s="66"/>
      <c r="BC187" s="66"/>
      <c r="BD187" s="66"/>
      <c r="BE187" s="66"/>
      <c r="BF187" s="66"/>
      <c r="BG187" s="66"/>
      <c r="BH187" s="66"/>
      <c r="BI187" s="66"/>
      <c r="BJ187" s="66"/>
      <c r="BK187" s="66"/>
      <c r="BL187" s="66"/>
      <c r="BM187" s="827"/>
      <c r="BN187" s="1064"/>
      <c r="BO187" s="64"/>
      <c r="BP187" s="1014"/>
      <c r="BQ187" s="1019"/>
      <c r="BR187" s="1006"/>
      <c r="BS187" s="985"/>
      <c r="BT187" s="984"/>
      <c r="BU187" s="1017"/>
      <c r="BV187" s="2"/>
      <c r="BW187" s="2"/>
      <c r="BX187" s="2"/>
      <c r="BY187" s="52"/>
    </row>
    <row r="188" spans="1:77" ht="14" customHeight="1" thickBot="1">
      <c r="A188" t="s">
        <v>61</v>
      </c>
      <c r="B188" s="193" t="s">
        <v>117</v>
      </c>
      <c r="C188" s="1169"/>
      <c r="D188" s="855">
        <v>175</v>
      </c>
      <c r="E188" s="847" t="s">
        <v>182</v>
      </c>
      <c r="F188" s="848">
        <v>41242</v>
      </c>
      <c r="G188" s="849">
        <v>334</v>
      </c>
      <c r="H188" s="850">
        <v>0.37290509259259258</v>
      </c>
      <c r="I188" s="861">
        <v>278.89999999999998</v>
      </c>
      <c r="J188" s="866">
        <v>1014.8</v>
      </c>
      <c r="K188" s="546"/>
      <c r="L188" s="546"/>
      <c r="M188" s="546"/>
      <c r="N188" s="546"/>
      <c r="O188" s="546"/>
      <c r="P188" s="546"/>
      <c r="Q188" s="546"/>
      <c r="R188" s="546"/>
      <c r="S188" s="546"/>
      <c r="T188" s="546"/>
      <c r="U188" s="248"/>
      <c r="V188" s="296"/>
      <c r="W188" s="314"/>
      <c r="X188" s="314"/>
      <c r="Y188" s="314"/>
      <c r="Z188" s="314"/>
      <c r="AA188" s="314" t="s">
        <v>32</v>
      </c>
      <c r="AB188" s="314"/>
      <c r="AC188" s="314"/>
      <c r="AD188" s="314"/>
      <c r="AE188" s="569"/>
      <c r="AF188" s="103"/>
      <c r="AG188" s="104"/>
      <c r="AH188" s="105"/>
      <c r="AI188" s="106"/>
      <c r="AJ188" s="107"/>
      <c r="AK188" s="108"/>
      <c r="AL188" s="108"/>
      <c r="AM188" s="138"/>
      <c r="AN188" s="356"/>
      <c r="AO188" s="589"/>
      <c r="AP188" s="356" t="s">
        <v>309</v>
      </c>
      <c r="AQ188" s="589"/>
      <c r="AR188" s="589"/>
      <c r="AS188" s="356"/>
      <c r="AT188" s="356"/>
      <c r="AU188" s="483"/>
      <c r="AV188" s="296"/>
      <c r="AW188" s="314"/>
      <c r="AX188" s="314" t="s">
        <v>32</v>
      </c>
      <c r="AY188" s="314"/>
      <c r="AZ188" s="314"/>
      <c r="BA188" s="273"/>
      <c r="BB188" s="274"/>
      <c r="BC188" s="274"/>
      <c r="BD188" s="274"/>
      <c r="BE188" s="274" t="s">
        <v>32</v>
      </c>
      <c r="BF188" s="314"/>
      <c r="BG188" s="314"/>
      <c r="BH188" s="314"/>
      <c r="BI188" s="314"/>
      <c r="BJ188" s="314"/>
      <c r="BK188" s="66"/>
      <c r="BL188" s="66"/>
      <c r="BM188" s="827" t="s">
        <v>438</v>
      </c>
      <c r="BN188" s="1064" t="s">
        <v>438</v>
      </c>
      <c r="BO188" s="64"/>
      <c r="BP188" s="1014">
        <v>12.9711</v>
      </c>
      <c r="BQ188" s="981" t="s">
        <v>540</v>
      </c>
      <c r="BR188" s="1006">
        <v>25.931999999999999</v>
      </c>
      <c r="BS188" s="994">
        <v>147.941</v>
      </c>
      <c r="BT188" s="984">
        <v>44.13</v>
      </c>
      <c r="BU188" s="1007" t="s">
        <v>117</v>
      </c>
      <c r="BV188" s="2"/>
      <c r="BW188" s="2"/>
      <c r="BX188" s="2"/>
      <c r="BY188" s="52"/>
    </row>
    <row r="189" spans="1:77" ht="8.25" customHeight="1" thickBot="1">
      <c r="B189" s="158"/>
      <c r="C189" s="1169"/>
      <c r="D189" s="851"/>
      <c r="E189" s="852"/>
      <c r="F189" s="853"/>
      <c r="G189" s="853"/>
      <c r="H189" s="957"/>
      <c r="I189" s="863"/>
      <c r="J189" s="952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6"/>
      <c r="AD189" s="66"/>
      <c r="AE189" s="66"/>
      <c r="AF189" s="101"/>
      <c r="AG189" s="102"/>
      <c r="AH189" s="102"/>
      <c r="AI189" s="100"/>
      <c r="AJ189" s="101"/>
      <c r="AK189" s="102"/>
      <c r="AL189" s="102"/>
      <c r="AM189" s="100"/>
      <c r="AN189" s="66"/>
      <c r="AO189" s="66"/>
      <c r="AP189" s="66"/>
      <c r="AQ189" s="66"/>
      <c r="AR189" s="66"/>
      <c r="AS189" s="66"/>
      <c r="AT189" s="66"/>
      <c r="AU189" s="66"/>
      <c r="AV189" s="66"/>
      <c r="AW189" s="66"/>
      <c r="AX189" s="66"/>
      <c r="AY189" s="66"/>
      <c r="AZ189" s="66"/>
      <c r="BA189" s="66"/>
      <c r="BB189" s="66"/>
      <c r="BC189" s="66"/>
      <c r="BD189" s="66"/>
      <c r="BE189" s="66"/>
      <c r="BF189" s="66"/>
      <c r="BG189" s="66"/>
      <c r="BH189" s="66"/>
      <c r="BI189" s="66"/>
      <c r="BJ189" s="66"/>
      <c r="BK189" s="66"/>
      <c r="BL189" s="66"/>
      <c r="BM189" s="827"/>
      <c r="BN189" s="1064"/>
      <c r="BO189" s="64"/>
      <c r="BP189" s="1014"/>
      <c r="BQ189" s="1019"/>
      <c r="BR189" s="1006"/>
      <c r="BS189" s="985"/>
      <c r="BT189" s="984"/>
      <c r="BU189" s="1017"/>
      <c r="BV189" s="2"/>
      <c r="BW189" s="2"/>
      <c r="BX189" s="2"/>
      <c r="BY189" s="52"/>
    </row>
    <row r="190" spans="1:77" ht="14" customHeight="1" thickBot="1">
      <c r="A190" t="s">
        <v>62</v>
      </c>
      <c r="B190" s="185" t="s">
        <v>118</v>
      </c>
      <c r="C190" s="1169"/>
      <c r="D190" s="855">
        <v>181</v>
      </c>
      <c r="E190" s="847" t="s">
        <v>181</v>
      </c>
      <c r="F190" s="848">
        <v>41322</v>
      </c>
      <c r="G190" s="849">
        <v>48</v>
      </c>
      <c r="H190" s="850">
        <v>8.0960648148148143E-2</v>
      </c>
      <c r="I190" s="861"/>
      <c r="J190" s="866">
        <v>1978</v>
      </c>
      <c r="K190" s="546"/>
      <c r="L190" s="546"/>
      <c r="M190" s="546"/>
      <c r="N190" s="546"/>
      <c r="O190" s="248"/>
      <c r="P190" s="273"/>
      <c r="Q190" s="397" t="s">
        <v>32</v>
      </c>
      <c r="R190" s="635"/>
      <c r="S190" s="374"/>
      <c r="T190" s="374"/>
      <c r="U190" s="374"/>
      <c r="V190" s="374"/>
      <c r="W190" s="374"/>
      <c r="X190" s="374"/>
      <c r="Y190" s="469"/>
      <c r="Z190" s="374"/>
      <c r="AA190" s="374"/>
      <c r="AB190" s="374"/>
      <c r="AC190" s="374"/>
      <c r="AD190" s="374"/>
      <c r="AE190" s="374"/>
      <c r="AF190" s="492"/>
      <c r="AG190" s="374" t="s">
        <v>307</v>
      </c>
      <c r="AH190" s="374"/>
      <c r="AI190" s="597"/>
      <c r="AJ190" s="492"/>
      <c r="AK190" s="374"/>
      <c r="AL190" s="374"/>
      <c r="AM190" s="594"/>
      <c r="AN190" s="374"/>
      <c r="AO190" s="374"/>
      <c r="AP190" s="374"/>
      <c r="AQ190" s="374"/>
      <c r="AR190" s="374"/>
      <c r="AS190" s="374"/>
      <c r="AT190" s="374"/>
      <c r="AU190" s="374"/>
      <c r="AV190" s="374"/>
      <c r="AW190" s="374"/>
      <c r="AX190" s="374"/>
      <c r="AY190" s="273"/>
      <c r="AZ190" s="314"/>
      <c r="BA190" s="314"/>
      <c r="BB190" s="314" t="s">
        <v>32</v>
      </c>
      <c r="BC190" s="314"/>
      <c r="BD190" s="314"/>
      <c r="BE190" s="274"/>
      <c r="BF190" s="275"/>
      <c r="BG190" s="239" t="s">
        <v>300</v>
      </c>
      <c r="BH190" s="512"/>
      <c r="BI190" s="279"/>
      <c r="BJ190" s="263"/>
      <c r="BK190" s="263"/>
      <c r="BL190" s="66"/>
      <c r="BM190" s="827" t="s">
        <v>438</v>
      </c>
      <c r="BN190" s="1064" t="s">
        <v>438</v>
      </c>
      <c r="BO190" s="64"/>
      <c r="BP190" s="1014">
        <v>12.777200000000001</v>
      </c>
      <c r="BQ190" s="1018"/>
      <c r="BR190" s="1006">
        <v>21.059000000000001</v>
      </c>
      <c r="BS190" s="994">
        <v>154.88</v>
      </c>
      <c r="BT190" s="984">
        <v>34.777999999999999</v>
      </c>
      <c r="BU190" s="1015" t="s">
        <v>118</v>
      </c>
      <c r="BV190" s="2"/>
      <c r="BW190" s="2"/>
      <c r="BX190" s="2"/>
      <c r="BY190" s="52"/>
    </row>
    <row r="191" spans="1:77" ht="8.25" customHeight="1" thickBot="1">
      <c r="B191" s="47"/>
      <c r="C191" s="1169"/>
      <c r="D191" s="851"/>
      <c r="E191" s="852"/>
      <c r="F191" s="853"/>
      <c r="G191" s="853"/>
      <c r="H191" s="854"/>
      <c r="I191" s="863"/>
      <c r="J191" s="952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66"/>
      <c r="AE191" s="66"/>
      <c r="AF191" s="101"/>
      <c r="AG191" s="102"/>
      <c r="AH191" s="102"/>
      <c r="AI191" s="100"/>
      <c r="AJ191" s="101"/>
      <c r="AK191" s="102"/>
      <c r="AL191" s="102"/>
      <c r="AM191" s="100"/>
      <c r="AN191" s="66"/>
      <c r="AO191" s="66"/>
      <c r="AP191" s="66"/>
      <c r="AQ191" s="66"/>
      <c r="AR191" s="66"/>
      <c r="AS191" s="66"/>
      <c r="AT191" s="66"/>
      <c r="AU191" s="66"/>
      <c r="AV191" s="66"/>
      <c r="AW191" s="66"/>
      <c r="AX191" s="66"/>
      <c r="AY191" s="66"/>
      <c r="AZ191" s="66"/>
      <c r="BA191" s="66"/>
      <c r="BB191" s="66"/>
      <c r="BC191" s="66"/>
      <c r="BD191" s="66"/>
      <c r="BE191" s="66"/>
      <c r="BF191" s="66"/>
      <c r="BG191" s="66"/>
      <c r="BH191" s="66"/>
      <c r="BI191" s="66"/>
      <c r="BJ191" s="66"/>
      <c r="BK191" s="66"/>
      <c r="BL191" s="66"/>
      <c r="BM191" s="827"/>
      <c r="BN191" s="1064"/>
      <c r="BO191" s="64"/>
      <c r="BP191" s="1014"/>
      <c r="BQ191" s="1019"/>
      <c r="BR191" s="1006"/>
      <c r="BS191" s="985"/>
      <c r="BT191" s="984"/>
      <c r="BU191" s="1023"/>
      <c r="BV191" s="2"/>
      <c r="BW191" s="2"/>
      <c r="BX191" s="2"/>
      <c r="BY191" s="52"/>
    </row>
    <row r="192" spans="1:77" ht="14" customHeight="1" thickBot="1">
      <c r="A192" t="s">
        <v>63</v>
      </c>
      <c r="B192" s="185" t="s">
        <v>119</v>
      </c>
      <c r="C192" s="1169"/>
      <c r="D192" s="855">
        <v>185</v>
      </c>
      <c r="E192" s="847" t="s">
        <v>180</v>
      </c>
      <c r="F192" s="848">
        <v>41369</v>
      </c>
      <c r="G192" s="849">
        <v>95</v>
      </c>
      <c r="H192" s="850">
        <v>0.90520833333333339</v>
      </c>
      <c r="I192" s="861"/>
      <c r="J192" s="866">
        <v>1399.9</v>
      </c>
      <c r="K192" s="546"/>
      <c r="L192" s="546"/>
      <c r="M192" s="546"/>
      <c r="N192" s="546"/>
      <c r="O192" s="546"/>
      <c r="P192" s="248"/>
      <c r="Q192" s="280"/>
      <c r="R192" s="280"/>
      <c r="S192" s="314"/>
      <c r="T192" s="314"/>
      <c r="U192" s="280"/>
      <c r="V192" s="314"/>
      <c r="W192" s="314" t="s">
        <v>32</v>
      </c>
      <c r="X192" s="314"/>
      <c r="Y192" s="314"/>
      <c r="Z192" s="314"/>
      <c r="AA192" s="314"/>
      <c r="AB192" s="314"/>
      <c r="AC192" s="280"/>
      <c r="AD192" s="314"/>
      <c r="AE192" s="314"/>
      <c r="AF192" s="103"/>
      <c r="AG192" s="104"/>
      <c r="AH192" s="105"/>
      <c r="AI192" s="106"/>
      <c r="AJ192" s="107"/>
      <c r="AK192" s="108"/>
      <c r="AL192" s="108"/>
      <c r="AM192" s="138"/>
      <c r="AN192" s="356"/>
      <c r="AO192" s="589"/>
      <c r="AP192" s="356" t="s">
        <v>31</v>
      </c>
      <c r="AQ192" s="589"/>
      <c r="AR192" s="589"/>
      <c r="AS192" s="589"/>
      <c r="AT192" s="589"/>
      <c r="AU192" s="591"/>
      <c r="AV192" s="296"/>
      <c r="AW192" s="314"/>
      <c r="AX192" s="314"/>
      <c r="AY192" s="314"/>
      <c r="AZ192" s="314"/>
      <c r="BA192" s="280"/>
      <c r="BB192" s="314" t="s">
        <v>32</v>
      </c>
      <c r="BC192" s="314"/>
      <c r="BD192" s="314"/>
      <c r="BE192" s="314"/>
      <c r="BF192" s="314"/>
      <c r="BG192" s="234" t="s">
        <v>300</v>
      </c>
      <c r="BH192" s="263"/>
      <c r="BI192" s="263"/>
      <c r="BJ192" s="263"/>
      <c r="BK192" s="263"/>
      <c r="BL192" s="66"/>
      <c r="BM192" s="827" t="s">
        <v>438</v>
      </c>
      <c r="BN192" s="1064" t="s">
        <v>438</v>
      </c>
      <c r="BO192" s="64"/>
      <c r="BP192" s="1014">
        <v>12.659599999999999</v>
      </c>
      <c r="BQ192" s="981" t="s">
        <v>540</v>
      </c>
      <c r="BR192" s="1005">
        <v>-16.513000000000002</v>
      </c>
      <c r="BS192" s="983">
        <v>129.70400000000001</v>
      </c>
      <c r="BT192" s="984">
        <v>68.671000000000006</v>
      </c>
      <c r="BU192" s="1015" t="s">
        <v>119</v>
      </c>
      <c r="BV192" s="2"/>
      <c r="BW192" s="2"/>
      <c r="BX192" s="2"/>
      <c r="BY192" s="52"/>
    </row>
    <row r="193" spans="1:79" ht="8.25" customHeight="1" thickBot="1">
      <c r="B193" s="47"/>
      <c r="C193" s="1169"/>
      <c r="D193" s="851"/>
      <c r="E193" s="852"/>
      <c r="F193" s="853"/>
      <c r="G193" s="853"/>
      <c r="H193" s="854"/>
      <c r="I193" s="863"/>
      <c r="J193" s="952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101"/>
      <c r="AG193" s="102"/>
      <c r="AH193" s="102"/>
      <c r="AI193" s="100"/>
      <c r="AJ193" s="101"/>
      <c r="AK193" s="102"/>
      <c r="AL193" s="102"/>
      <c r="AM193" s="100"/>
      <c r="AN193" s="66"/>
      <c r="AO193" s="66"/>
      <c r="AP193" s="66"/>
      <c r="AQ193" s="66"/>
      <c r="AR193" s="66"/>
      <c r="AS193" s="66"/>
      <c r="AT193" s="66"/>
      <c r="AU193" s="66"/>
      <c r="AV193" s="66"/>
      <c r="AW193" s="66"/>
      <c r="AX193" s="66"/>
      <c r="AY193" s="66"/>
      <c r="AZ193" s="66"/>
      <c r="BA193" s="66"/>
      <c r="BB193" s="66"/>
      <c r="BC193" s="66"/>
      <c r="BD193" s="66"/>
      <c r="BE193" s="66"/>
      <c r="BF193" s="66"/>
      <c r="BG193" s="66"/>
      <c r="BH193" s="66"/>
      <c r="BI193" s="66"/>
      <c r="BJ193" s="66"/>
      <c r="BK193" s="66"/>
      <c r="BL193" s="66"/>
      <c r="BM193" s="827"/>
      <c r="BN193" s="1064"/>
      <c r="BO193" s="64"/>
      <c r="BP193" s="1014"/>
      <c r="BQ193" s="1019"/>
      <c r="BR193" s="1006"/>
      <c r="BS193" s="985"/>
      <c r="BT193" s="984"/>
      <c r="BU193" s="1023"/>
      <c r="BV193" s="2"/>
      <c r="BW193" s="2"/>
      <c r="BX193" s="2"/>
      <c r="BY193" s="52"/>
    </row>
    <row r="194" spans="1:79" ht="14" customHeight="1" thickBot="1">
      <c r="A194" t="s">
        <v>64</v>
      </c>
      <c r="B194" s="185" t="s">
        <v>120</v>
      </c>
      <c r="C194" s="1169"/>
      <c r="D194" s="855">
        <v>190</v>
      </c>
      <c r="E194" s="847" t="s">
        <v>180</v>
      </c>
      <c r="F194" s="848">
        <v>41417</v>
      </c>
      <c r="G194" s="849">
        <v>143</v>
      </c>
      <c r="H194" s="850">
        <v>0.73119212962962965</v>
      </c>
      <c r="I194" s="861">
        <v>318.39999999999998</v>
      </c>
      <c r="J194" s="866">
        <v>969.7</v>
      </c>
      <c r="K194" s="546"/>
      <c r="L194" s="546"/>
      <c r="M194" s="546"/>
      <c r="N194" s="546"/>
      <c r="O194" s="546"/>
      <c r="P194" s="546"/>
      <c r="Q194" s="248"/>
      <c r="R194" s="280"/>
      <c r="S194" s="314"/>
      <c r="T194" s="314"/>
      <c r="U194" s="280"/>
      <c r="V194" s="314"/>
      <c r="W194" s="314" t="s">
        <v>32</v>
      </c>
      <c r="X194" s="296"/>
      <c r="Y194" s="314"/>
      <c r="Z194" s="314"/>
      <c r="AA194" s="581"/>
      <c r="AB194" s="380"/>
      <c r="AC194" s="380"/>
      <c r="AD194" s="380"/>
      <c r="AE194" s="380"/>
      <c r="AF194" s="581" t="s">
        <v>38</v>
      </c>
      <c r="AG194" s="115"/>
      <c r="AH194" s="115"/>
      <c r="AI194" s="117"/>
      <c r="AJ194" s="116"/>
      <c r="AK194" s="115"/>
      <c r="AL194" s="115"/>
      <c r="AM194" s="117"/>
      <c r="AN194" s="380"/>
      <c r="AO194" s="380"/>
      <c r="AP194" s="380"/>
      <c r="AQ194" s="380"/>
      <c r="AR194" s="380"/>
      <c r="AS194" s="281"/>
      <c r="AT194" s="377" t="s">
        <v>39</v>
      </c>
      <c r="AU194" s="522"/>
      <c r="AV194" s="296"/>
      <c r="AW194" s="314"/>
      <c r="AX194" s="314"/>
      <c r="AY194" s="314"/>
      <c r="AZ194" s="314"/>
      <c r="BA194" s="280"/>
      <c r="BB194" s="314" t="s">
        <v>32</v>
      </c>
      <c r="BC194" s="314"/>
      <c r="BD194" s="314"/>
      <c r="BE194" s="314"/>
      <c r="BF194" s="314"/>
      <c r="BG194" s="314"/>
      <c r="BH194" s="314"/>
      <c r="BI194" s="234" t="s">
        <v>401</v>
      </c>
      <c r="BJ194" s="239"/>
      <c r="BK194" s="66"/>
      <c r="BL194" s="66"/>
      <c r="BM194" s="827" t="s">
        <v>438</v>
      </c>
      <c r="BN194" s="1064" t="s">
        <v>438</v>
      </c>
      <c r="BO194" s="64"/>
      <c r="BP194" s="1014">
        <v>12.5442</v>
      </c>
      <c r="BQ194" s="981" t="s">
        <v>540</v>
      </c>
      <c r="BR194" s="1006">
        <v>46.122</v>
      </c>
      <c r="BS194" s="988">
        <v>239.85400000000001</v>
      </c>
      <c r="BT194" s="984">
        <v>50.319000000000003</v>
      </c>
      <c r="BU194" s="1015" t="s">
        <v>120</v>
      </c>
      <c r="BV194" s="2"/>
      <c r="BW194" s="2"/>
      <c r="BX194" s="2"/>
      <c r="BY194" s="52"/>
    </row>
    <row r="195" spans="1:79" ht="8.25" customHeight="1" thickBot="1">
      <c r="B195" s="47"/>
      <c r="C195" s="1169"/>
      <c r="D195" s="851"/>
      <c r="E195" s="852"/>
      <c r="F195" s="853"/>
      <c r="G195" s="853"/>
      <c r="H195" s="854"/>
      <c r="I195" s="863"/>
      <c r="J195" s="952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101"/>
      <c r="AG195" s="102"/>
      <c r="AH195" s="102"/>
      <c r="AI195" s="100"/>
      <c r="AJ195" s="101"/>
      <c r="AK195" s="102"/>
      <c r="AL195" s="102"/>
      <c r="AM195" s="100"/>
      <c r="AN195" s="66"/>
      <c r="AO195" s="66"/>
      <c r="AP195" s="66"/>
      <c r="AQ195" s="66"/>
      <c r="AR195" s="66"/>
      <c r="AS195" s="66"/>
      <c r="AT195" s="66"/>
      <c r="AU195" s="66"/>
      <c r="AV195" s="66"/>
      <c r="AW195" s="66"/>
      <c r="AX195" s="66"/>
      <c r="AY195" s="66"/>
      <c r="AZ195" s="66"/>
      <c r="BA195" s="66"/>
      <c r="BB195" s="66"/>
      <c r="BC195" s="66"/>
      <c r="BD195" s="66"/>
      <c r="BE195" s="66"/>
      <c r="BF195" s="66"/>
      <c r="BG195" s="66"/>
      <c r="BH195" s="66"/>
      <c r="BI195" s="66"/>
      <c r="BJ195" s="66"/>
      <c r="BK195" s="66"/>
      <c r="BL195" s="66"/>
      <c r="BM195" s="827"/>
      <c r="BN195" s="1064"/>
      <c r="BO195" s="64"/>
      <c r="BP195" s="1014"/>
      <c r="BQ195" s="1019"/>
      <c r="BR195" s="1006"/>
      <c r="BS195" s="985"/>
      <c r="BT195" s="984"/>
      <c r="BU195" s="1023"/>
      <c r="BV195" s="2"/>
      <c r="BW195" s="2"/>
      <c r="BX195" s="2"/>
      <c r="BY195" s="52"/>
    </row>
    <row r="196" spans="1:79" ht="14" customHeight="1" thickBot="1">
      <c r="A196" t="s">
        <v>65</v>
      </c>
      <c r="B196" s="185" t="s">
        <v>121</v>
      </c>
      <c r="C196" s="1169"/>
      <c r="D196" s="855">
        <v>194</v>
      </c>
      <c r="E196" s="847" t="s">
        <v>179</v>
      </c>
      <c r="F196" s="848">
        <v>41465</v>
      </c>
      <c r="G196" s="849">
        <v>191</v>
      </c>
      <c r="H196" s="850">
        <v>0.55679398148148151</v>
      </c>
      <c r="I196" s="861">
        <v>400.9</v>
      </c>
      <c r="J196" s="866">
        <v>963.5</v>
      </c>
      <c r="K196" s="222"/>
      <c r="L196" s="546"/>
      <c r="M196" s="546"/>
      <c r="N196" s="546"/>
      <c r="O196" s="546"/>
      <c r="P196" s="546"/>
      <c r="Q196" s="546"/>
      <c r="R196" s="234"/>
      <c r="S196" s="472" t="s">
        <v>201</v>
      </c>
      <c r="T196" s="522"/>
      <c r="U196" s="314"/>
      <c r="V196" s="314"/>
      <c r="W196" s="280" t="s">
        <v>301</v>
      </c>
      <c r="X196" s="314"/>
      <c r="Y196" s="314"/>
      <c r="Z196" s="314"/>
      <c r="AA196" s="581"/>
      <c r="AB196" s="380"/>
      <c r="AC196" s="380"/>
      <c r="AD196" s="424" t="s">
        <v>38</v>
      </c>
      <c r="AE196" s="380"/>
      <c r="AF196" s="116"/>
      <c r="AG196" s="115"/>
      <c r="AH196" s="115"/>
      <c r="AI196" s="117"/>
      <c r="AJ196" s="116"/>
      <c r="AK196" s="115"/>
      <c r="AL196" s="115"/>
      <c r="AM196" s="117"/>
      <c r="AN196" s="356"/>
      <c r="AO196" s="589"/>
      <c r="AP196" s="356" t="s">
        <v>31</v>
      </c>
      <c r="AQ196" s="589"/>
      <c r="AR196" s="589"/>
      <c r="AS196" s="589"/>
      <c r="AT196" s="589"/>
      <c r="AU196" s="591"/>
      <c r="AV196" s="281"/>
      <c r="AW196" s="377"/>
      <c r="AX196" s="354" t="s">
        <v>39</v>
      </c>
      <c r="AY196" s="277"/>
      <c r="AZ196" s="278"/>
      <c r="BA196" s="279"/>
      <c r="BB196" s="263"/>
      <c r="BC196" s="263"/>
      <c r="BD196" s="263" t="s">
        <v>300</v>
      </c>
      <c r="BE196" s="263"/>
      <c r="BF196" s="263"/>
      <c r="BG196" s="263"/>
      <c r="BH196" s="263"/>
      <c r="BI196" s="263"/>
      <c r="BJ196" s="263"/>
      <c r="BK196" s="66"/>
      <c r="BL196" s="66"/>
      <c r="BM196" s="827" t="s">
        <v>438</v>
      </c>
      <c r="BN196" s="1064" t="s">
        <v>438</v>
      </c>
      <c r="BO196" s="64"/>
      <c r="BP196" s="1014">
        <v>12.427899999999999</v>
      </c>
      <c r="BQ196" s="981" t="s">
        <v>540</v>
      </c>
      <c r="BR196" s="1006">
        <v>36.996000000000002</v>
      </c>
      <c r="BS196" s="988">
        <v>234.72200000000001</v>
      </c>
      <c r="BT196" s="984">
        <v>45.582999999999998</v>
      </c>
      <c r="BU196" s="1015" t="s">
        <v>121</v>
      </c>
      <c r="BV196" s="2"/>
      <c r="BW196" s="2"/>
      <c r="BX196" s="2"/>
      <c r="BY196" s="52"/>
    </row>
    <row r="197" spans="1:79" ht="8.25" customHeight="1" thickBot="1">
      <c r="B197" s="47"/>
      <c r="C197" s="1169"/>
      <c r="D197" s="851"/>
      <c r="E197" s="852"/>
      <c r="F197" s="853"/>
      <c r="G197" s="853"/>
      <c r="H197" s="959"/>
      <c r="I197" s="863"/>
      <c r="J197" s="952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66"/>
      <c r="AD197" s="66"/>
      <c r="AE197" s="66"/>
      <c r="AF197" s="101"/>
      <c r="AG197" s="102"/>
      <c r="AH197" s="102"/>
      <c r="AI197" s="100"/>
      <c r="AJ197" s="101"/>
      <c r="AK197" s="102"/>
      <c r="AL197" s="102"/>
      <c r="AM197" s="100"/>
      <c r="AN197" s="66"/>
      <c r="AO197" s="66"/>
      <c r="AP197" s="66"/>
      <c r="AQ197" s="66"/>
      <c r="AR197" s="66"/>
      <c r="AS197" s="66"/>
      <c r="AT197" s="66"/>
      <c r="AU197" s="66"/>
      <c r="AV197" s="66"/>
      <c r="AW197" s="66"/>
      <c r="AX197" s="66"/>
      <c r="AY197" s="66"/>
      <c r="AZ197" s="66"/>
      <c r="BA197" s="66"/>
      <c r="BB197" s="66"/>
      <c r="BC197" s="66"/>
      <c r="BD197" s="66"/>
      <c r="BE197" s="66"/>
      <c r="BF197" s="66"/>
      <c r="BG197" s="66"/>
      <c r="BH197" s="66"/>
      <c r="BI197" s="66"/>
      <c r="BJ197" s="66"/>
      <c r="BK197" s="66"/>
      <c r="BL197" s="66"/>
      <c r="BM197" s="827"/>
      <c r="BN197" s="1064"/>
      <c r="BO197" s="64"/>
      <c r="BP197" s="1014"/>
      <c r="BQ197" s="1019"/>
      <c r="BR197" s="1006"/>
      <c r="BS197" s="985"/>
      <c r="BT197" s="984"/>
      <c r="BU197" s="1023"/>
      <c r="BV197" s="2"/>
      <c r="BW197" s="2"/>
      <c r="BX197" s="2"/>
    </row>
    <row r="198" spans="1:79" ht="14" customHeight="1" thickBot="1">
      <c r="A198" t="s">
        <v>66</v>
      </c>
      <c r="B198" s="185" t="s">
        <v>122</v>
      </c>
      <c r="C198" s="1169"/>
      <c r="D198" s="855">
        <v>195</v>
      </c>
      <c r="E198" s="847" t="s">
        <v>179</v>
      </c>
      <c r="F198" s="848">
        <v>41481</v>
      </c>
      <c r="G198" s="849">
        <v>207</v>
      </c>
      <c r="H198" s="850">
        <v>0.49747685185185181</v>
      </c>
      <c r="I198" s="861"/>
      <c r="J198" s="866">
        <v>1399.4</v>
      </c>
      <c r="K198" s="248"/>
      <c r="L198" s="280"/>
      <c r="M198" s="314"/>
      <c r="N198" s="314"/>
      <c r="O198" s="314" t="s">
        <v>32</v>
      </c>
      <c r="P198" s="314"/>
      <c r="Q198" s="314"/>
      <c r="R198" s="280"/>
      <c r="S198" s="472" t="s">
        <v>201</v>
      </c>
      <c r="T198" s="522"/>
      <c r="U198" s="314"/>
      <c r="V198" s="280" t="s">
        <v>32</v>
      </c>
      <c r="W198" s="314"/>
      <c r="X198" s="615"/>
      <c r="Y198" s="614"/>
      <c r="Z198" s="614"/>
      <c r="AA198" s="617" t="s">
        <v>30</v>
      </c>
      <c r="AB198" s="614"/>
      <c r="AC198" s="614"/>
      <c r="AD198" s="614"/>
      <c r="AE198" s="463" t="s">
        <v>39</v>
      </c>
      <c r="AF198" s="637"/>
      <c r="AG198" s="552" t="s">
        <v>31</v>
      </c>
      <c r="AH198" s="552"/>
      <c r="AI198" s="483"/>
      <c r="AJ198" s="390"/>
      <c r="AK198" s="356"/>
      <c r="AL198" s="356"/>
      <c r="AM198" s="483"/>
      <c r="AN198" s="281"/>
      <c r="AO198" s="377" t="s">
        <v>39</v>
      </c>
      <c r="AP198" s="522"/>
      <c r="AQ198" s="296"/>
      <c r="AR198" s="314"/>
      <c r="AS198" s="314" t="s">
        <v>32</v>
      </c>
      <c r="AT198" s="314"/>
      <c r="AU198" s="314"/>
      <c r="AV198" s="590"/>
      <c r="AW198" s="356" t="s">
        <v>302</v>
      </c>
      <c r="AX198" s="589"/>
      <c r="AY198" s="612"/>
      <c r="AZ198" s="239"/>
      <c r="BA198" s="239"/>
      <c r="BB198" s="239"/>
      <c r="BC198" s="239"/>
      <c r="BD198" s="239" t="s">
        <v>300</v>
      </c>
      <c r="BE198" s="239"/>
      <c r="BF198" s="239"/>
      <c r="BG198" s="263"/>
      <c r="BH198" s="263"/>
      <c r="BI198" s="263"/>
      <c r="BJ198" s="263"/>
      <c r="BK198" s="66"/>
      <c r="BL198" s="66"/>
      <c r="BM198" s="827" t="s">
        <v>438</v>
      </c>
      <c r="BN198" s="1064" t="s">
        <v>438</v>
      </c>
      <c r="BO198" s="64"/>
      <c r="BP198" s="1014">
        <v>12.3872</v>
      </c>
      <c r="BQ198" s="981" t="s">
        <v>540</v>
      </c>
      <c r="BR198" s="1006">
        <v>28.131</v>
      </c>
      <c r="BS198" s="988">
        <v>249.16900000000001</v>
      </c>
      <c r="BT198" s="984">
        <v>58.024000000000001</v>
      </c>
      <c r="BU198" s="1015" t="s">
        <v>122</v>
      </c>
      <c r="BV198" s="2"/>
      <c r="BW198" s="2"/>
      <c r="BX198" s="2"/>
      <c r="BY198" s="52"/>
    </row>
    <row r="199" spans="1:79" ht="8.25" customHeight="1" thickBot="1">
      <c r="B199" s="48"/>
      <c r="C199" s="1169"/>
      <c r="D199" s="851"/>
      <c r="E199" s="852"/>
      <c r="F199" s="853"/>
      <c r="G199" s="853"/>
      <c r="H199" s="854"/>
      <c r="I199" s="863"/>
      <c r="J199" s="960"/>
      <c r="K199" s="595"/>
      <c r="L199" s="595"/>
      <c r="M199" s="595"/>
      <c r="N199" s="595"/>
      <c r="O199" s="595"/>
      <c r="P199" s="595"/>
      <c r="Q199" s="595"/>
      <c r="R199" s="595"/>
      <c r="S199" s="595"/>
      <c r="T199" s="595"/>
      <c r="U199" s="595"/>
      <c r="V199" s="595"/>
      <c r="W199" s="595"/>
      <c r="X199" s="595"/>
      <c r="Y199" s="595"/>
      <c r="Z199" s="595"/>
      <c r="AA199" s="595"/>
      <c r="AB199" s="595"/>
      <c r="AC199" s="595"/>
      <c r="AD199" s="595"/>
      <c r="AE199" s="595"/>
      <c r="AF199" s="119"/>
      <c r="AG199" s="118"/>
      <c r="AH199" s="118"/>
      <c r="AI199" s="120"/>
      <c r="AJ199" s="119"/>
      <c r="AK199" s="118"/>
      <c r="AL199" s="118"/>
      <c r="AM199" s="120"/>
      <c r="AN199" s="595"/>
      <c r="AO199" s="595"/>
      <c r="AP199" s="595"/>
      <c r="AQ199" s="595"/>
      <c r="AR199" s="595"/>
      <c r="AS199" s="595"/>
      <c r="AT199" s="595"/>
      <c r="AU199" s="595"/>
      <c r="AV199" s="595"/>
      <c r="AW199" s="595"/>
      <c r="AX199" s="595"/>
      <c r="AY199" s="595"/>
      <c r="AZ199" s="595"/>
      <c r="BA199" s="595"/>
      <c r="BB199" s="595"/>
      <c r="BC199" s="595"/>
      <c r="BD199" s="595"/>
      <c r="BE199" s="595"/>
      <c r="BF199" s="595"/>
      <c r="BG199" s="595"/>
      <c r="BH199" s="595"/>
      <c r="BI199" s="595"/>
      <c r="BJ199" s="595"/>
      <c r="BK199" s="595"/>
      <c r="BL199" s="595"/>
      <c r="BM199" s="827"/>
      <c r="BN199" s="1064"/>
      <c r="BO199" s="78"/>
      <c r="BP199" s="1014"/>
      <c r="BQ199" s="1019"/>
      <c r="BR199" s="1006"/>
      <c r="BS199" s="985"/>
      <c r="BT199" s="984"/>
      <c r="BU199" s="1024"/>
      <c r="BV199" s="2"/>
      <c r="BW199" s="2"/>
      <c r="BX199" s="2"/>
      <c r="BY199" s="52"/>
    </row>
    <row r="200" spans="1:79" ht="14" customHeight="1" thickBot="1">
      <c r="A200" t="s">
        <v>67</v>
      </c>
      <c r="B200" s="185" t="s">
        <v>123</v>
      </c>
      <c r="C200" s="1169"/>
      <c r="D200" s="855">
        <v>197</v>
      </c>
      <c r="E200" s="847" t="s">
        <v>178</v>
      </c>
      <c r="F200" s="848">
        <v>41529</v>
      </c>
      <c r="G200" s="849">
        <v>255</v>
      </c>
      <c r="H200" s="850">
        <v>0.32217592592592592</v>
      </c>
      <c r="I200" s="861"/>
      <c r="J200" s="866">
        <v>1396.8</v>
      </c>
      <c r="K200" s="248"/>
      <c r="L200" s="280"/>
      <c r="M200" s="314"/>
      <c r="N200" s="314"/>
      <c r="O200" s="314"/>
      <c r="P200" s="314"/>
      <c r="Q200" s="314" t="s">
        <v>32</v>
      </c>
      <c r="R200" s="280"/>
      <c r="S200" s="314"/>
      <c r="T200" s="314"/>
      <c r="U200" s="280"/>
      <c r="V200" s="314"/>
      <c r="W200" s="314"/>
      <c r="X200" s="281"/>
      <c r="Y200" s="377"/>
      <c r="Z200" s="377"/>
      <c r="AA200" s="377" t="s">
        <v>200</v>
      </c>
      <c r="AB200" s="377"/>
      <c r="AC200" s="377"/>
      <c r="AD200" s="377"/>
      <c r="AE200" s="596"/>
      <c r="AF200" s="390" t="s">
        <v>31</v>
      </c>
      <c r="AG200" s="356"/>
      <c r="AH200" s="356"/>
      <c r="AI200" s="483"/>
      <c r="AJ200" s="390"/>
      <c r="AK200" s="483"/>
      <c r="AL200" s="296" t="s">
        <v>32</v>
      </c>
      <c r="AM200" s="569"/>
      <c r="AN200" s="569"/>
      <c r="AO200" s="614"/>
      <c r="AP200" s="614"/>
      <c r="AQ200" s="614"/>
      <c r="AR200" s="617" t="s">
        <v>30</v>
      </c>
      <c r="AS200" s="614"/>
      <c r="AT200" s="614"/>
      <c r="AU200" s="614"/>
      <c r="AV200" s="390"/>
      <c r="AW200" s="359" t="s">
        <v>31</v>
      </c>
      <c r="AX200" s="636"/>
      <c r="AY200" s="239"/>
      <c r="AZ200" s="239"/>
      <c r="BA200" s="239"/>
      <c r="BB200" s="239"/>
      <c r="BC200" s="239"/>
      <c r="BD200" s="239" t="s">
        <v>300</v>
      </c>
      <c r="BE200" s="239"/>
      <c r="BF200" s="263"/>
      <c r="BG200" s="263"/>
      <c r="BH200" s="263"/>
      <c r="BI200" s="263"/>
      <c r="BJ200" s="263"/>
      <c r="BK200" s="66"/>
      <c r="BL200" s="66"/>
      <c r="BM200" s="827" t="s">
        <v>17</v>
      </c>
      <c r="BN200" s="1064" t="s">
        <v>438</v>
      </c>
      <c r="BO200" s="64"/>
      <c r="BP200" s="1014">
        <v>12.2691</v>
      </c>
      <c r="BQ200" s="981" t="s">
        <v>540</v>
      </c>
      <c r="BR200" s="1006">
        <v>17.282</v>
      </c>
      <c r="BS200" s="994">
        <v>206.048</v>
      </c>
      <c r="BT200" s="984">
        <v>21.010999999999999</v>
      </c>
      <c r="BU200" s="1015" t="s">
        <v>123</v>
      </c>
      <c r="BV200" s="2"/>
      <c r="BW200" s="2"/>
      <c r="BX200" s="2"/>
      <c r="BY200" s="52"/>
    </row>
    <row r="201" spans="1:79" ht="8.25" customHeight="1" thickBot="1">
      <c r="B201" s="47"/>
      <c r="C201" s="1169"/>
      <c r="D201" s="851"/>
      <c r="E201" s="852"/>
      <c r="F201" s="955"/>
      <c r="G201" s="955"/>
      <c r="H201" s="854"/>
      <c r="I201" s="956"/>
      <c r="J201" s="952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  <c r="AF201" s="101"/>
      <c r="AG201" s="102"/>
      <c r="AH201" s="102"/>
      <c r="AI201" s="100"/>
      <c r="AJ201" s="101"/>
      <c r="AK201" s="102"/>
      <c r="AL201" s="102"/>
      <c r="AM201" s="100"/>
      <c r="AN201" s="66"/>
      <c r="AO201" s="66"/>
      <c r="AP201" s="66"/>
      <c r="AQ201" s="66"/>
      <c r="AR201" s="66"/>
      <c r="AS201" s="66"/>
      <c r="AT201" s="66"/>
      <c r="AU201" s="66"/>
      <c r="AV201" s="66"/>
      <c r="AW201" s="66"/>
      <c r="AX201" s="66"/>
      <c r="AY201" s="66"/>
      <c r="AZ201" s="66"/>
      <c r="BA201" s="66"/>
      <c r="BB201" s="66"/>
      <c r="BC201" s="66"/>
      <c r="BD201" s="66"/>
      <c r="BE201" s="66"/>
      <c r="BF201" s="66"/>
      <c r="BG201" s="66"/>
      <c r="BH201" s="66"/>
      <c r="BI201" s="66"/>
      <c r="BJ201" s="66"/>
      <c r="BK201" s="66"/>
      <c r="BL201" s="66"/>
      <c r="BM201" s="827"/>
      <c r="BN201" s="1064"/>
      <c r="BO201" s="64"/>
      <c r="BP201" s="1014"/>
      <c r="BQ201" s="1019"/>
      <c r="BR201" s="1006"/>
      <c r="BS201" s="985"/>
      <c r="BT201" s="984"/>
      <c r="BU201" s="1023"/>
      <c r="BV201" s="2"/>
      <c r="BW201" s="2"/>
      <c r="BX201" s="2"/>
      <c r="BY201" s="52"/>
    </row>
    <row r="202" spans="1:79" ht="14" customHeight="1" thickBot="1">
      <c r="A202" t="s">
        <v>68</v>
      </c>
      <c r="B202" s="185" t="s">
        <v>124</v>
      </c>
      <c r="C202" s="1169"/>
      <c r="D202" s="855">
        <v>198</v>
      </c>
      <c r="E202" s="847" t="s">
        <v>178</v>
      </c>
      <c r="F202" s="848">
        <v>41561</v>
      </c>
      <c r="G202" s="849">
        <v>287</v>
      </c>
      <c r="H202" s="850">
        <v>0.20586805555555557</v>
      </c>
      <c r="I202" s="861">
        <v>311</v>
      </c>
      <c r="J202" s="866">
        <v>960.8</v>
      </c>
      <c r="K202" s="248"/>
      <c r="L202" s="280"/>
      <c r="M202" s="314"/>
      <c r="N202" s="314"/>
      <c r="O202" s="314" t="s">
        <v>32</v>
      </c>
      <c r="P202" s="314"/>
      <c r="Q202" s="314"/>
      <c r="R202" s="280"/>
      <c r="S202" s="472" t="s">
        <v>201</v>
      </c>
      <c r="T202" s="522"/>
      <c r="U202" s="314"/>
      <c r="V202" s="280"/>
      <c r="W202" s="314" t="s">
        <v>301</v>
      </c>
      <c r="X202" s="314"/>
      <c r="Y202" s="314"/>
      <c r="Z202" s="314"/>
      <c r="AA202" s="581"/>
      <c r="AB202" s="380"/>
      <c r="AC202" s="380" t="s">
        <v>38</v>
      </c>
      <c r="AD202" s="380"/>
      <c r="AE202" s="380"/>
      <c r="AF202" s="116"/>
      <c r="AG202" s="115"/>
      <c r="AH202" s="115"/>
      <c r="AI202" s="648" t="s">
        <v>17</v>
      </c>
      <c r="AJ202" s="649"/>
      <c r="AK202" s="116"/>
      <c r="AL202" s="115"/>
      <c r="AM202" s="117"/>
      <c r="AN202" s="380"/>
      <c r="AO202" s="380" t="s">
        <v>38</v>
      </c>
      <c r="AP202" s="380"/>
      <c r="AQ202" s="380"/>
      <c r="AR202" s="380"/>
      <c r="AS202" s="296"/>
      <c r="AT202" s="314"/>
      <c r="AU202" s="314"/>
      <c r="AV202" s="314" t="s">
        <v>32</v>
      </c>
      <c r="AW202" s="314"/>
      <c r="AX202" s="280"/>
      <c r="AY202" s="314"/>
      <c r="AZ202" s="275"/>
      <c r="BA202" s="239"/>
      <c r="BB202" s="239"/>
      <c r="BC202" s="239"/>
      <c r="BD202" s="239" t="s">
        <v>300</v>
      </c>
      <c r="BE202" s="239"/>
      <c r="BF202" s="239"/>
      <c r="BG202" s="239"/>
      <c r="BH202" s="263"/>
      <c r="BI202" s="263"/>
      <c r="BJ202" s="263"/>
      <c r="BK202" s="66"/>
      <c r="BL202" s="66"/>
      <c r="BM202" s="827" t="s">
        <v>17</v>
      </c>
      <c r="BN202" s="1064" t="s">
        <v>438</v>
      </c>
      <c r="BO202" s="64"/>
      <c r="BP202" s="1014">
        <v>12.190899999999999</v>
      </c>
      <c r="BQ202" s="981" t="s">
        <v>540</v>
      </c>
      <c r="BR202" s="1006">
        <v>8.3309999999999995</v>
      </c>
      <c r="BS202" s="994">
        <v>205.304</v>
      </c>
      <c r="BT202" s="984">
        <v>24.722999999999999</v>
      </c>
      <c r="BU202" s="1015" t="s">
        <v>124</v>
      </c>
      <c r="BV202" s="2"/>
      <c r="BW202" s="2"/>
      <c r="BX202" s="2"/>
      <c r="BY202" s="52"/>
    </row>
    <row r="203" spans="1:79" ht="8.25" customHeight="1" thickBot="1">
      <c r="B203" s="47"/>
      <c r="C203" s="1169"/>
      <c r="D203" s="851"/>
      <c r="E203" s="852"/>
      <c r="F203" s="853"/>
      <c r="G203" s="853"/>
      <c r="H203" s="957"/>
      <c r="I203" s="863"/>
      <c r="J203" s="952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6"/>
      <c r="AE203" s="66"/>
      <c r="AF203" s="101"/>
      <c r="AG203" s="102"/>
      <c r="AH203" s="102"/>
      <c r="AI203" s="100"/>
      <c r="AJ203" s="101"/>
      <c r="AK203" s="102"/>
      <c r="AL203" s="102"/>
      <c r="AM203" s="100"/>
      <c r="AN203" s="66"/>
      <c r="AO203" s="66"/>
      <c r="AP203" s="66"/>
      <c r="AQ203" s="66"/>
      <c r="AR203" s="66"/>
      <c r="AS203" s="66"/>
      <c r="AT203" s="66"/>
      <c r="AU203" s="66"/>
      <c r="AV203" s="66"/>
      <c r="AW203" s="66"/>
      <c r="AX203" s="66"/>
      <c r="AY203" s="66"/>
      <c r="AZ203" s="66"/>
      <c r="BA203" s="66"/>
      <c r="BB203" s="66"/>
      <c r="BC203" s="66"/>
      <c r="BD203" s="66"/>
      <c r="BE203" s="66"/>
      <c r="BF203" s="66"/>
      <c r="BG203" s="66"/>
      <c r="BH203" s="66"/>
      <c r="BI203" s="66"/>
      <c r="BJ203" s="66"/>
      <c r="BK203" s="66"/>
      <c r="BL203" s="66"/>
      <c r="BM203" s="827"/>
      <c r="BN203" s="1064"/>
      <c r="BO203" s="64"/>
      <c r="BP203" s="1014"/>
      <c r="BQ203" s="1019"/>
      <c r="BR203" s="1006"/>
      <c r="BS203" s="985"/>
      <c r="BT203" s="984"/>
      <c r="BU203" s="1023"/>
      <c r="BV203" s="2"/>
      <c r="BW203" s="2"/>
      <c r="BX203" s="2"/>
      <c r="BY203" s="52"/>
    </row>
    <row r="204" spans="1:79" ht="14" customHeight="1" thickBot="1">
      <c r="A204" t="s">
        <v>69</v>
      </c>
      <c r="B204" s="185" t="s">
        <v>125</v>
      </c>
      <c r="C204" s="1169"/>
      <c r="D204" s="855">
        <v>199</v>
      </c>
      <c r="E204" s="847" t="s">
        <v>177</v>
      </c>
      <c r="F204" s="848">
        <v>41609</v>
      </c>
      <c r="G204" s="849">
        <v>335</v>
      </c>
      <c r="H204" s="850">
        <v>2.8692129629629633E-2</v>
      </c>
      <c r="I204" s="861"/>
      <c r="J204" s="866">
        <v>1400</v>
      </c>
      <c r="K204" s="66"/>
      <c r="L204" s="546"/>
      <c r="M204" s="248"/>
      <c r="N204" s="314"/>
      <c r="O204" s="314"/>
      <c r="P204" s="314"/>
      <c r="Q204" s="314"/>
      <c r="R204" s="539" t="s">
        <v>301</v>
      </c>
      <c r="S204" s="314"/>
      <c r="T204" s="314"/>
      <c r="U204" s="280"/>
      <c r="V204" s="314"/>
      <c r="W204" s="314"/>
      <c r="X204" s="281"/>
      <c r="Y204" s="377"/>
      <c r="Z204" s="377"/>
      <c r="AA204" s="377" t="s">
        <v>200</v>
      </c>
      <c r="AB204" s="377"/>
      <c r="AC204" s="377"/>
      <c r="AD204" s="354"/>
      <c r="AE204" s="596"/>
      <c r="AF204" s="390" t="s">
        <v>31</v>
      </c>
      <c r="AG204" s="108"/>
      <c r="AH204" s="108"/>
      <c r="AI204" s="109"/>
      <c r="AJ204" s="107"/>
      <c r="AK204" s="109"/>
      <c r="AL204" s="103"/>
      <c r="AM204" s="105"/>
      <c r="AN204" s="296"/>
      <c r="AO204" s="314"/>
      <c r="AP204" s="314"/>
      <c r="AQ204" s="280" t="s">
        <v>32</v>
      </c>
      <c r="AR204" s="314"/>
      <c r="AS204" s="314"/>
      <c r="AT204" s="280"/>
      <c r="AU204" s="314"/>
      <c r="AV204" s="590"/>
      <c r="AW204" s="356"/>
      <c r="AX204" s="359" t="s">
        <v>31</v>
      </c>
      <c r="AY204" s="356"/>
      <c r="AZ204" s="356"/>
      <c r="BA204" s="234"/>
      <c r="BB204" s="239"/>
      <c r="BC204" s="239"/>
      <c r="BD204" s="239" t="s">
        <v>300</v>
      </c>
      <c r="BE204" s="239"/>
      <c r="BF204" s="239"/>
      <c r="BG204" s="239"/>
      <c r="BH204" s="239"/>
      <c r="BI204" s="263"/>
      <c r="BJ204" s="263"/>
      <c r="BK204" s="263"/>
      <c r="BL204" s="66"/>
      <c r="BM204" s="827" t="s">
        <v>17</v>
      </c>
      <c r="BN204" s="1064" t="s">
        <v>17</v>
      </c>
      <c r="BO204" s="64"/>
      <c r="BP204" s="1014">
        <v>12.0693</v>
      </c>
      <c r="BQ204" s="981" t="s">
        <v>540</v>
      </c>
      <c r="BR204" s="1005">
        <v>-13.564</v>
      </c>
      <c r="BS204" s="994">
        <v>143.376</v>
      </c>
      <c r="BT204" s="984">
        <v>50.396000000000001</v>
      </c>
      <c r="BU204" s="1015" t="s">
        <v>125</v>
      </c>
      <c r="BV204" s="2"/>
      <c r="BW204" s="2"/>
      <c r="BX204" s="2"/>
      <c r="BY204" s="52"/>
    </row>
    <row r="205" spans="1:79" ht="8.25" customHeight="1" thickBot="1">
      <c r="B205" s="159"/>
      <c r="C205" s="1169"/>
      <c r="D205" s="851"/>
      <c r="E205" s="852"/>
      <c r="F205" s="955"/>
      <c r="G205" s="955"/>
      <c r="H205" s="854"/>
      <c r="I205" s="956"/>
      <c r="J205" s="865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  <c r="AC205" s="66"/>
      <c r="AD205" s="66"/>
      <c r="AE205" s="66"/>
      <c r="AF205" s="101"/>
      <c r="AG205" s="102"/>
      <c r="AH205" s="102"/>
      <c r="AI205" s="100"/>
      <c r="AJ205" s="101"/>
      <c r="AK205" s="102"/>
      <c r="AL205" s="102"/>
      <c r="AM205" s="100"/>
      <c r="AN205" s="66"/>
      <c r="AO205" s="66"/>
      <c r="AP205" s="66"/>
      <c r="AQ205" s="66"/>
      <c r="AR205" s="66"/>
      <c r="AS205" s="66"/>
      <c r="AT205" s="66"/>
      <c r="AU205" s="66"/>
      <c r="AV205" s="66"/>
      <c r="AW205" s="66"/>
      <c r="AX205" s="66"/>
      <c r="AY205" s="66"/>
      <c r="AZ205" s="66"/>
      <c r="BA205" s="66"/>
      <c r="BB205" s="66"/>
      <c r="BC205" s="66"/>
      <c r="BD205" s="66"/>
      <c r="BE205" s="66"/>
      <c r="BF205" s="66"/>
      <c r="BG205" s="66"/>
      <c r="BH205" s="66"/>
      <c r="BI205" s="66"/>
      <c r="BJ205" s="66"/>
      <c r="BK205" s="66"/>
      <c r="BL205" s="66"/>
      <c r="BM205" s="827"/>
      <c r="BN205" s="1064"/>
      <c r="BO205" s="64"/>
      <c r="BP205" s="1014"/>
      <c r="BQ205" s="1019"/>
      <c r="BR205" s="1006"/>
      <c r="BS205" s="985"/>
      <c r="BT205" s="984"/>
      <c r="BU205" s="1025"/>
      <c r="BV205" s="2"/>
      <c r="BW205" s="2"/>
      <c r="BX205" s="2"/>
      <c r="BY205" s="52"/>
    </row>
    <row r="206" spans="1:79" ht="14" customHeight="1" thickBot="1">
      <c r="A206" t="s">
        <v>70</v>
      </c>
      <c r="B206" s="185" t="s">
        <v>126</v>
      </c>
      <c r="C206" s="1169"/>
      <c r="D206" s="855">
        <v>200</v>
      </c>
      <c r="E206" s="847" t="s">
        <v>176</v>
      </c>
      <c r="F206" s="848">
        <v>41640</v>
      </c>
      <c r="G206" s="849">
        <v>1</v>
      </c>
      <c r="H206" s="850">
        <v>0.91644675925925922</v>
      </c>
      <c r="I206" s="861"/>
      <c r="J206" s="866">
        <v>1399.915</v>
      </c>
      <c r="K206" s="66"/>
      <c r="L206" s="546"/>
      <c r="M206" s="248"/>
      <c r="N206" s="314"/>
      <c r="O206" s="314"/>
      <c r="P206" s="280" t="s">
        <v>32</v>
      </c>
      <c r="Q206" s="314"/>
      <c r="R206" s="280"/>
      <c r="S206" s="472" t="s">
        <v>201</v>
      </c>
      <c r="T206" s="522"/>
      <c r="U206" s="314"/>
      <c r="V206" s="280" t="s">
        <v>32</v>
      </c>
      <c r="W206" s="314"/>
      <c r="X206" s="615"/>
      <c r="Y206" s="614"/>
      <c r="Z206" s="614"/>
      <c r="AA206" s="617" t="s">
        <v>30</v>
      </c>
      <c r="AB206" s="614"/>
      <c r="AC206" s="614"/>
      <c r="AD206" s="614"/>
      <c r="AE206" s="554"/>
      <c r="AF206" s="637" t="s">
        <v>31</v>
      </c>
      <c r="AG206" s="108"/>
      <c r="AH206" s="108"/>
      <c r="AI206" s="109"/>
      <c r="AJ206" s="107"/>
      <c r="AK206" s="109"/>
      <c r="AL206" s="296" t="s">
        <v>32</v>
      </c>
      <c r="AM206" s="540"/>
      <c r="AN206" s="569"/>
      <c r="AO206" s="614"/>
      <c r="AP206" s="614"/>
      <c r="AQ206" s="614"/>
      <c r="AR206" s="617" t="s">
        <v>30</v>
      </c>
      <c r="AS206" s="614"/>
      <c r="AT206" s="614"/>
      <c r="AU206" s="614"/>
      <c r="AV206" s="296"/>
      <c r="AW206" s="314"/>
      <c r="AX206" s="314"/>
      <c r="AY206" s="280" t="s">
        <v>32</v>
      </c>
      <c r="AZ206" s="314"/>
      <c r="BA206" s="280"/>
      <c r="BB206" s="314"/>
      <c r="BC206" s="234"/>
      <c r="BD206" s="239"/>
      <c r="BE206" s="239"/>
      <c r="BF206" s="239" t="s">
        <v>300</v>
      </c>
      <c r="BG206" s="239"/>
      <c r="BH206" s="239"/>
      <c r="BI206" s="239"/>
      <c r="BJ206" s="239"/>
      <c r="BK206" s="239"/>
      <c r="BL206" s="66"/>
      <c r="BM206" s="827" t="s">
        <v>17</v>
      </c>
      <c r="BN206" s="1064" t="s">
        <v>17</v>
      </c>
      <c r="BO206" s="64"/>
      <c r="BP206" s="1014">
        <v>11.9968</v>
      </c>
      <c r="BQ206" s="981" t="s">
        <v>540</v>
      </c>
      <c r="BR206" s="1005">
        <v>-14.071</v>
      </c>
      <c r="BS206" s="994">
        <v>176.70400000000001</v>
      </c>
      <c r="BT206" s="984">
        <v>35.149000000000001</v>
      </c>
      <c r="BU206" s="1015" t="s">
        <v>126</v>
      </c>
      <c r="BV206" s="2"/>
      <c r="BW206" s="2"/>
      <c r="BX206" s="2"/>
      <c r="BY206" s="52"/>
    </row>
    <row r="207" spans="1:79" s="2" customFormat="1" ht="8.25" customHeight="1" thickBot="1">
      <c r="A207"/>
      <c r="B207" s="47"/>
      <c r="C207" s="1169"/>
      <c r="D207" s="851"/>
      <c r="E207" s="852"/>
      <c r="F207" s="853"/>
      <c r="G207" s="853"/>
      <c r="H207" s="957"/>
      <c r="I207" s="863"/>
      <c r="J207" s="952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101"/>
      <c r="AG207" s="102"/>
      <c r="AH207" s="102"/>
      <c r="AI207" s="100"/>
      <c r="AJ207" s="101"/>
      <c r="AK207" s="102"/>
      <c r="AL207" s="102"/>
      <c r="AM207" s="100"/>
      <c r="AN207" s="66"/>
      <c r="AO207" s="66"/>
      <c r="AP207" s="66"/>
      <c r="AQ207" s="66"/>
      <c r="AR207" s="66"/>
      <c r="AS207" s="66"/>
      <c r="AT207" s="66"/>
      <c r="AU207" s="66"/>
      <c r="AV207" s="66"/>
      <c r="AW207" s="66"/>
      <c r="AX207" s="66"/>
      <c r="AY207" s="66"/>
      <c r="AZ207" s="66"/>
      <c r="BA207" s="66"/>
      <c r="BB207" s="66"/>
      <c r="BC207" s="66"/>
      <c r="BD207" s="66"/>
      <c r="BE207" s="66"/>
      <c r="BF207" s="66"/>
      <c r="BG207" s="66"/>
      <c r="BH207" s="66"/>
      <c r="BI207" s="66"/>
      <c r="BJ207" s="66"/>
      <c r="BK207" s="66"/>
      <c r="BL207" s="66"/>
      <c r="BM207" s="827"/>
      <c r="BN207" s="1063"/>
      <c r="BO207" s="64"/>
      <c r="BP207" s="1026"/>
      <c r="BQ207" s="1019"/>
      <c r="BR207" s="1006"/>
      <c r="BS207" s="985"/>
      <c r="BT207" s="984"/>
      <c r="BU207" s="1023"/>
      <c r="BY207" s="52"/>
      <c r="BZ207"/>
      <c r="CA207"/>
    </row>
    <row r="208" spans="1:79" ht="14" customHeight="1" thickBot="1">
      <c r="A208" t="s">
        <v>71</v>
      </c>
      <c r="B208" s="185" t="s">
        <v>127</v>
      </c>
      <c r="C208" s="1169"/>
      <c r="D208" s="855">
        <v>201</v>
      </c>
      <c r="E208" s="847" t="s">
        <v>176</v>
      </c>
      <c r="F208" s="848">
        <v>41672</v>
      </c>
      <c r="G208" s="849">
        <v>33</v>
      </c>
      <c r="H208" s="850" t="s">
        <v>365</v>
      </c>
      <c r="I208" s="861">
        <v>207.8</v>
      </c>
      <c r="J208" s="866">
        <v>1235.5</v>
      </c>
      <c r="K208" s="66"/>
      <c r="L208" s="546"/>
      <c r="M208" s="546"/>
      <c r="N208" s="248"/>
      <c r="O208" s="314"/>
      <c r="P208" s="314"/>
      <c r="Q208" s="314"/>
      <c r="R208" s="539" t="s">
        <v>301</v>
      </c>
      <c r="S208" s="314"/>
      <c r="T208" s="314"/>
      <c r="U208" s="280"/>
      <c r="V208" s="314"/>
      <c r="W208" s="314"/>
      <c r="X208" s="281"/>
      <c r="Y208" s="377" t="s">
        <v>39</v>
      </c>
      <c r="Z208" s="522"/>
      <c r="AA208" s="581"/>
      <c r="AB208" s="380"/>
      <c r="AC208" s="380"/>
      <c r="AD208" s="380"/>
      <c r="AE208" s="380"/>
      <c r="AF208" s="581" t="s">
        <v>38</v>
      </c>
      <c r="AG208" s="115"/>
      <c r="AH208" s="115"/>
      <c r="AI208" s="117"/>
      <c r="AJ208" s="116"/>
      <c r="AK208" s="115"/>
      <c r="AL208" s="115"/>
      <c r="AM208" s="117"/>
      <c r="AN208" s="380"/>
      <c r="AO208" s="380"/>
      <c r="AP208" s="380"/>
      <c r="AQ208" s="380"/>
      <c r="AR208" s="380"/>
      <c r="AS208" s="296"/>
      <c r="AT208" s="314"/>
      <c r="AU208" s="314"/>
      <c r="AV208" s="314"/>
      <c r="AW208" s="314"/>
      <c r="AX208" s="280"/>
      <c r="AY208" s="280" t="s">
        <v>32</v>
      </c>
      <c r="AZ208" s="314"/>
      <c r="BA208" s="314"/>
      <c r="BB208" s="314"/>
      <c r="BC208" s="314"/>
      <c r="BD208" s="314"/>
      <c r="BE208" s="314"/>
      <c r="BF208" s="234"/>
      <c r="BG208" s="239" t="s">
        <v>400</v>
      </c>
      <c r="BH208" s="239"/>
      <c r="BI208" s="239"/>
      <c r="BJ208" s="263"/>
      <c r="BK208" s="263"/>
      <c r="BL208" s="66"/>
      <c r="BM208" s="827" t="s">
        <v>17</v>
      </c>
      <c r="BN208" s="1064" t="s">
        <v>17</v>
      </c>
      <c r="BO208" s="64"/>
      <c r="BP208" s="1014">
        <v>11.9185</v>
      </c>
      <c r="BQ208" s="981" t="s">
        <v>540</v>
      </c>
      <c r="BR208" s="1005">
        <v>-22.646000000000001</v>
      </c>
      <c r="BS208" s="994">
        <v>176.84299999999999</v>
      </c>
      <c r="BT208" s="984">
        <v>43.906999999999996</v>
      </c>
      <c r="BU208" s="1015" t="s">
        <v>127</v>
      </c>
      <c r="BV208" s="2"/>
      <c r="BW208" s="2"/>
      <c r="BX208" s="2"/>
      <c r="BY208" s="52"/>
    </row>
    <row r="209" spans="1:79" s="2" customFormat="1" ht="8.25" customHeight="1" thickBot="1">
      <c r="A209"/>
      <c r="B209" s="47"/>
      <c r="C209" s="1169"/>
      <c r="D209" s="851"/>
      <c r="E209" s="852"/>
      <c r="F209" s="853"/>
      <c r="G209" s="853"/>
      <c r="H209" s="854"/>
      <c r="I209" s="863"/>
      <c r="J209" s="952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101"/>
      <c r="AG209" s="102"/>
      <c r="AH209" s="102"/>
      <c r="AI209" s="100"/>
      <c r="AJ209" s="101"/>
      <c r="AK209" s="102"/>
      <c r="AL209" s="102"/>
      <c r="AM209" s="100"/>
      <c r="AN209" s="66"/>
      <c r="AO209" s="66"/>
      <c r="AP209" s="66"/>
      <c r="AQ209" s="66"/>
      <c r="AR209" s="66"/>
      <c r="AS209" s="66"/>
      <c r="AT209" s="66"/>
      <c r="AU209" s="66"/>
      <c r="AV209" s="66"/>
      <c r="AW209" s="66"/>
      <c r="AX209" s="66"/>
      <c r="AY209" s="66"/>
      <c r="AZ209" s="66"/>
      <c r="BA209" s="66"/>
      <c r="BB209" s="66"/>
      <c r="BC209" s="66"/>
      <c r="BD209" s="66"/>
      <c r="BE209" s="66"/>
      <c r="BF209" s="66"/>
      <c r="BG209" s="66"/>
      <c r="BH209" s="66"/>
      <c r="BI209" s="66"/>
      <c r="BJ209" s="66"/>
      <c r="BK209" s="66"/>
      <c r="BL209" s="66"/>
      <c r="BM209" s="827"/>
      <c r="BN209" s="1063"/>
      <c r="BO209" s="64"/>
      <c r="BP209" s="1026"/>
      <c r="BQ209" s="1019"/>
      <c r="BR209" s="1006"/>
      <c r="BS209" s="985"/>
      <c r="BT209" s="984"/>
      <c r="BU209" s="1023"/>
      <c r="BY209" s="52"/>
      <c r="BZ209"/>
      <c r="CA209"/>
    </row>
    <row r="210" spans="1:79" ht="14" customHeight="1" thickBot="1">
      <c r="A210" t="s">
        <v>72</v>
      </c>
      <c r="B210" s="185" t="s">
        <v>128</v>
      </c>
      <c r="C210" s="1169"/>
      <c r="D210" s="855">
        <v>202</v>
      </c>
      <c r="E210" s="847" t="s">
        <v>176</v>
      </c>
      <c r="F210" s="848">
        <v>41704</v>
      </c>
      <c r="G210" s="849">
        <v>65</v>
      </c>
      <c r="H210" s="961" t="s">
        <v>366</v>
      </c>
      <c r="I210" s="861"/>
      <c r="J210" s="866">
        <v>1500</v>
      </c>
      <c r="K210" s="546"/>
      <c r="L210" s="546"/>
      <c r="M210" s="546"/>
      <c r="N210" s="3"/>
      <c r="O210" s="248"/>
      <c r="P210" s="272"/>
      <c r="Q210" s="301" t="s">
        <v>39</v>
      </c>
      <c r="R210" s="278"/>
      <c r="S210" s="492"/>
      <c r="T210" s="374"/>
      <c r="U210" s="374"/>
      <c r="V210" s="374"/>
      <c r="W210" s="374"/>
      <c r="X210" s="374"/>
      <c r="Y210" s="469"/>
      <c r="Z210" s="374"/>
      <c r="AA210" s="374"/>
      <c r="AB210" s="374"/>
      <c r="AC210" s="374"/>
      <c r="AD210" s="374"/>
      <c r="AE210" s="374"/>
      <c r="AF210" s="492"/>
      <c r="AG210" s="374" t="s">
        <v>307</v>
      </c>
      <c r="AH210" s="374"/>
      <c r="AI210" s="597"/>
      <c r="AJ210" s="492"/>
      <c r="AK210" s="374"/>
      <c r="AL210" s="374"/>
      <c r="AM210" s="594"/>
      <c r="AN210" s="374"/>
      <c r="AO210" s="374"/>
      <c r="AP210" s="374"/>
      <c r="AQ210" s="374"/>
      <c r="AR210" s="374"/>
      <c r="AS210" s="374"/>
      <c r="AT210" s="374"/>
      <c r="AU210" s="374"/>
      <c r="AV210" s="374"/>
      <c r="AW210" s="374"/>
      <c r="AX210" s="374"/>
      <c r="AY210" s="273"/>
      <c r="AZ210" s="274"/>
      <c r="BA210" s="274"/>
      <c r="BB210" s="397" t="s">
        <v>32</v>
      </c>
      <c r="BC210" s="274"/>
      <c r="BD210" s="274"/>
      <c r="BE210" s="275"/>
      <c r="BF210" s="239"/>
      <c r="BG210" s="239" t="s">
        <v>400</v>
      </c>
      <c r="BH210" s="239"/>
      <c r="BI210" s="239"/>
      <c r="BJ210" s="239"/>
      <c r="BK210" s="263"/>
      <c r="BL210" s="66"/>
      <c r="BM210" s="827" t="s">
        <v>17</v>
      </c>
      <c r="BN210" s="1064" t="s">
        <v>17</v>
      </c>
      <c r="BO210" s="64"/>
      <c r="BP210" s="1014">
        <v>11.8413</v>
      </c>
      <c r="BQ210" s="1027"/>
      <c r="BR210" s="1005">
        <v>-31.13</v>
      </c>
      <c r="BS210" s="994">
        <v>176.92699999999999</v>
      </c>
      <c r="BT210" s="984">
        <v>52.636000000000003</v>
      </c>
      <c r="BU210" s="1015" t="s">
        <v>128</v>
      </c>
      <c r="BV210" s="2"/>
      <c r="BW210" s="2"/>
      <c r="BX210" s="2"/>
      <c r="BY210" s="52"/>
    </row>
    <row r="211" spans="1:79" s="2" customFormat="1" ht="8.25" customHeight="1" thickBot="1">
      <c r="A211"/>
      <c r="B211" s="47"/>
      <c r="C211" s="1169"/>
      <c r="D211" s="851"/>
      <c r="E211" s="852"/>
      <c r="F211" s="853"/>
      <c r="G211" s="853"/>
      <c r="H211" s="854"/>
      <c r="I211" s="863"/>
      <c r="J211" s="952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101"/>
      <c r="AG211" s="102"/>
      <c r="AH211" s="102"/>
      <c r="AI211" s="100"/>
      <c r="AJ211" s="101"/>
      <c r="AK211" s="102"/>
      <c r="AL211" s="102"/>
      <c r="AM211" s="100"/>
      <c r="AN211" s="66"/>
      <c r="AO211" s="66"/>
      <c r="AP211" s="66"/>
      <c r="AQ211" s="66"/>
      <c r="AR211" s="66"/>
      <c r="AS211" s="66"/>
      <c r="AT211" s="66"/>
      <c r="AU211" s="66"/>
      <c r="AV211" s="66"/>
      <c r="AW211" s="66"/>
      <c r="AX211" s="66"/>
      <c r="AY211" s="66"/>
      <c r="AZ211" s="66"/>
      <c r="BA211" s="66"/>
      <c r="BB211" s="66"/>
      <c r="BC211" s="66"/>
      <c r="BD211" s="66"/>
      <c r="BE211" s="66"/>
      <c r="BF211" s="66"/>
      <c r="BG211" s="66"/>
      <c r="BH211" s="66"/>
      <c r="BI211" s="66"/>
      <c r="BJ211" s="66"/>
      <c r="BK211" s="66"/>
      <c r="BL211" s="66"/>
      <c r="BM211" s="827"/>
      <c r="BN211" s="1063"/>
      <c r="BO211" s="64"/>
      <c r="BP211" s="1026"/>
      <c r="BQ211" s="1019"/>
      <c r="BR211" s="1006"/>
      <c r="BS211" s="985"/>
      <c r="BT211" s="984"/>
      <c r="BU211" s="1023"/>
      <c r="BY211" s="52"/>
      <c r="BZ211"/>
      <c r="CA211"/>
    </row>
    <row r="212" spans="1:79" ht="14" customHeight="1" thickBot="1">
      <c r="A212" t="s">
        <v>73</v>
      </c>
      <c r="B212" s="185" t="s">
        <v>129</v>
      </c>
      <c r="C212" s="1169"/>
      <c r="D212" s="855">
        <v>203</v>
      </c>
      <c r="E212" s="847" t="s">
        <v>175</v>
      </c>
      <c r="F212" s="848">
        <v>41736</v>
      </c>
      <c r="G212" s="849">
        <v>97</v>
      </c>
      <c r="H212" s="961" t="s">
        <v>367</v>
      </c>
      <c r="I212" s="861">
        <v>225.6</v>
      </c>
      <c r="J212" s="866">
        <v>963</v>
      </c>
      <c r="K212" s="546"/>
      <c r="L212" s="546"/>
      <c r="M212" s="546"/>
      <c r="N212" s="546"/>
      <c r="O212" s="248"/>
      <c r="P212" s="296"/>
      <c r="Q212" s="280" t="s">
        <v>32</v>
      </c>
      <c r="R212" s="569"/>
      <c r="S212" s="522" t="s">
        <v>201</v>
      </c>
      <c r="T212" s="522"/>
      <c r="U212" s="296"/>
      <c r="V212" s="280" t="s">
        <v>32</v>
      </c>
      <c r="W212" s="569"/>
      <c r="X212" s="589"/>
      <c r="Y212" s="356"/>
      <c r="Z212" s="589"/>
      <c r="AA212" s="359" t="s">
        <v>31</v>
      </c>
      <c r="AB212" s="589"/>
      <c r="AC212" s="589"/>
      <c r="AD212" s="591"/>
      <c r="AE212" s="436" t="s">
        <v>266</v>
      </c>
      <c r="AF212" s="390"/>
      <c r="AG212" s="359" t="s">
        <v>195</v>
      </c>
      <c r="AH212" s="483"/>
      <c r="AI212" s="645" t="s">
        <v>17</v>
      </c>
      <c r="AJ212" s="646"/>
      <c r="AK212" s="647"/>
      <c r="AL212" s="296" t="s">
        <v>32</v>
      </c>
      <c r="AM212" s="569"/>
      <c r="AN212" s="569"/>
      <c r="AO212" s="614"/>
      <c r="AP212" s="614"/>
      <c r="AQ212" s="614"/>
      <c r="AR212" s="617" t="s">
        <v>30</v>
      </c>
      <c r="AS212" s="614"/>
      <c r="AT212" s="614"/>
      <c r="AU212" s="614"/>
      <c r="AV212" s="296"/>
      <c r="AW212" s="314"/>
      <c r="AX212" s="314"/>
      <c r="AY212" s="314" t="s">
        <v>32</v>
      </c>
      <c r="AZ212" s="314"/>
      <c r="BA212" s="280"/>
      <c r="BB212" s="314"/>
      <c r="BC212" s="314"/>
      <c r="BD212" s="314"/>
      <c r="BE212" s="314"/>
      <c r="BF212" s="314"/>
      <c r="BG212" s="314"/>
      <c r="BH212" s="234" t="s">
        <v>400</v>
      </c>
      <c r="BI212" s="239"/>
      <c r="BJ212" s="239"/>
      <c r="BK212" s="239"/>
      <c r="BL212" s="66"/>
      <c r="BM212" s="827" t="s">
        <v>17</v>
      </c>
      <c r="BN212" s="1064" t="s">
        <v>17</v>
      </c>
      <c r="BO212" s="171" t="s">
        <v>195</v>
      </c>
      <c r="BP212" s="1014">
        <v>11.7643</v>
      </c>
      <c r="BQ212" s="981" t="s">
        <v>540</v>
      </c>
      <c r="BR212" s="1005">
        <v>-36.795000000000002</v>
      </c>
      <c r="BS212" s="994">
        <v>187.745</v>
      </c>
      <c r="BT212" s="984">
        <v>59.530999999999999</v>
      </c>
      <c r="BU212" s="1015" t="s">
        <v>129</v>
      </c>
      <c r="BV212" s="2"/>
      <c r="BW212" s="2"/>
      <c r="BX212" s="2"/>
      <c r="BY212" s="52"/>
    </row>
    <row r="213" spans="1:79" s="2" customFormat="1" ht="8.25" customHeight="1" thickBot="1">
      <c r="A213"/>
      <c r="B213" s="47"/>
      <c r="C213" s="1169"/>
      <c r="D213" s="851"/>
      <c r="E213" s="852"/>
      <c r="F213" s="853"/>
      <c r="G213" s="853"/>
      <c r="H213" s="854"/>
      <c r="I213" s="863"/>
      <c r="J213" s="952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101"/>
      <c r="AG213" s="102"/>
      <c r="AH213" s="102"/>
      <c r="AI213" s="100"/>
      <c r="AJ213" s="101"/>
      <c r="AK213" s="102"/>
      <c r="AL213" s="102"/>
      <c r="AM213" s="100"/>
      <c r="AN213" s="66"/>
      <c r="AO213" s="66"/>
      <c r="AP213" s="66"/>
      <c r="AQ213" s="66"/>
      <c r="AR213" s="66"/>
      <c r="AS213" s="66"/>
      <c r="AT213" s="66"/>
      <c r="AU213" s="66"/>
      <c r="AV213" s="66"/>
      <c r="AW213" s="66"/>
      <c r="AX213" s="66"/>
      <c r="AY213" s="66"/>
      <c r="AZ213" s="66"/>
      <c r="BA213" s="66"/>
      <c r="BB213" s="66"/>
      <c r="BC213" s="66"/>
      <c r="BD213" s="66"/>
      <c r="BE213" s="66"/>
      <c r="BF213" s="66"/>
      <c r="BG213" s="66"/>
      <c r="BH213" s="66"/>
      <c r="BI213" s="66"/>
      <c r="BJ213" s="66"/>
      <c r="BK213" s="66"/>
      <c r="BL213" s="66"/>
      <c r="BM213" s="827"/>
      <c r="BN213" s="1063"/>
      <c r="BO213" s="665"/>
      <c r="BP213" s="1026"/>
      <c r="BQ213" s="1019"/>
      <c r="BR213" s="1006"/>
      <c r="BS213" s="985"/>
      <c r="BT213" s="984"/>
      <c r="BU213" s="1023"/>
      <c r="BY213" s="52"/>
      <c r="BZ213"/>
      <c r="CA213"/>
    </row>
    <row r="214" spans="1:79" ht="14" customHeight="1" thickBot="1">
      <c r="A214" t="s">
        <v>74</v>
      </c>
      <c r="B214" s="185" t="s">
        <v>130</v>
      </c>
      <c r="C214" s="1169"/>
      <c r="D214" s="855">
        <v>204</v>
      </c>
      <c r="E214" s="847" t="s">
        <v>175</v>
      </c>
      <c r="F214" s="848">
        <v>41776</v>
      </c>
      <c r="G214" s="849">
        <v>137</v>
      </c>
      <c r="H214" s="961" t="s">
        <v>368</v>
      </c>
      <c r="I214" s="861">
        <v>286.10000000000002</v>
      </c>
      <c r="J214" s="866">
        <v>2992</v>
      </c>
      <c r="K214" s="248"/>
      <c r="L214" s="296"/>
      <c r="M214" s="280" t="s">
        <v>32</v>
      </c>
      <c r="N214" s="314"/>
      <c r="O214" s="284" t="s">
        <v>39</v>
      </c>
      <c r="P214" s="621"/>
      <c r="Q214" s="425"/>
      <c r="R214" s="316"/>
      <c r="S214" s="614"/>
      <c r="T214" s="614"/>
      <c r="U214" s="614"/>
      <c r="V214" s="617" t="s">
        <v>30</v>
      </c>
      <c r="W214" s="614"/>
      <c r="X214" s="614"/>
      <c r="Y214" s="614"/>
      <c r="Z214" s="614"/>
      <c r="AA214" s="614"/>
      <c r="AB214" s="611"/>
      <c r="AC214" s="492"/>
      <c r="AD214" s="374"/>
      <c r="AE214" s="374" t="s">
        <v>311</v>
      </c>
      <c r="AF214" s="492"/>
      <c r="AG214" s="374"/>
      <c r="AH214" s="374"/>
      <c r="AI214" s="597"/>
      <c r="AJ214" s="492"/>
      <c r="AK214" s="374"/>
      <c r="AL214" s="374"/>
      <c r="AM214" s="594"/>
      <c r="AN214" s="597"/>
      <c r="AO214" s="273"/>
      <c r="AP214" s="274"/>
      <c r="AQ214" s="274"/>
      <c r="AR214" s="274"/>
      <c r="AS214" s="274"/>
      <c r="AT214" s="274"/>
      <c r="AU214" s="397" t="s">
        <v>412</v>
      </c>
      <c r="AV214" s="274"/>
      <c r="AW214" s="274"/>
      <c r="AX214" s="274"/>
      <c r="AY214" s="274"/>
      <c r="AZ214" s="274"/>
      <c r="BA214" s="274"/>
      <c r="BB214" s="275"/>
      <c r="BC214" s="239"/>
      <c r="BD214" s="239"/>
      <c r="BE214" s="239" t="s">
        <v>411</v>
      </c>
      <c r="BF214" s="239"/>
      <c r="BG214" s="239"/>
      <c r="BH214" s="239"/>
      <c r="BI214" s="239"/>
      <c r="BJ214" s="263"/>
      <c r="BK214" s="66"/>
      <c r="BL214" s="66"/>
      <c r="BM214" s="827" t="s">
        <v>17</v>
      </c>
      <c r="BN214" s="1064" t="s">
        <v>438</v>
      </c>
      <c r="BO214" s="811" t="s">
        <v>435</v>
      </c>
      <c r="BP214" s="1014">
        <v>4.1590000000000002E-2</v>
      </c>
      <c r="BQ214" s="981" t="s">
        <v>540</v>
      </c>
      <c r="BR214" s="1005">
        <v>-37.344999999999999</v>
      </c>
      <c r="BS214" s="994">
        <v>161.696</v>
      </c>
      <c r="BT214" s="984">
        <v>157.65100000000001</v>
      </c>
      <c r="BU214" s="1015" t="s">
        <v>130</v>
      </c>
      <c r="BV214" s="2"/>
      <c r="BW214" s="2"/>
      <c r="BX214" s="2"/>
      <c r="BY214" s="52"/>
    </row>
    <row r="215" spans="1:79" s="2" customFormat="1" ht="8.25" customHeight="1" thickBot="1">
      <c r="A215"/>
      <c r="B215" s="47"/>
      <c r="C215" s="1169"/>
      <c r="D215" s="851"/>
      <c r="E215" s="852"/>
      <c r="F215" s="853"/>
      <c r="G215" s="853"/>
      <c r="H215" s="854"/>
      <c r="I215" s="863"/>
      <c r="J215" s="952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101"/>
      <c r="AG215" s="102"/>
      <c r="AH215" s="102"/>
      <c r="AI215" s="100"/>
      <c r="AJ215" s="101"/>
      <c r="AK215" s="102"/>
      <c r="AL215" s="102"/>
      <c r="AM215" s="100"/>
      <c r="AN215" s="66"/>
      <c r="AO215" s="66"/>
      <c r="AP215" s="66"/>
      <c r="AQ215" s="66"/>
      <c r="AR215" s="66"/>
      <c r="AS215" s="66"/>
      <c r="AT215" s="66"/>
      <c r="AU215" s="66"/>
      <c r="AV215" s="66"/>
      <c r="AW215" s="66"/>
      <c r="AX215" s="66"/>
      <c r="AY215" s="66"/>
      <c r="AZ215" s="66"/>
      <c r="BA215" s="66"/>
      <c r="BB215" s="66"/>
      <c r="BC215" s="66"/>
      <c r="BD215" s="66"/>
      <c r="BE215" s="66"/>
      <c r="BF215" s="66"/>
      <c r="BG215" s="66"/>
      <c r="BH215" s="66"/>
      <c r="BI215" s="66"/>
      <c r="BJ215" s="66"/>
      <c r="BK215" s="66"/>
      <c r="BL215" s="66"/>
      <c r="BM215" s="827"/>
      <c r="BN215" s="1063"/>
      <c r="BO215" s="665"/>
      <c r="BP215" s="1026"/>
      <c r="BQ215" s="1019"/>
      <c r="BR215" s="1006"/>
      <c r="BS215" s="985"/>
      <c r="BT215" s="984"/>
      <c r="BU215" s="1023"/>
      <c r="BY215" s="52"/>
      <c r="BZ215"/>
      <c r="CA215"/>
    </row>
    <row r="216" spans="1:79" ht="14" customHeight="1" thickBot="1">
      <c r="A216" t="s">
        <v>75</v>
      </c>
      <c r="B216" s="185" t="s">
        <v>131</v>
      </c>
      <c r="C216" s="1169"/>
      <c r="D216" s="855">
        <v>205</v>
      </c>
      <c r="E216" s="847" t="s">
        <v>174</v>
      </c>
      <c r="F216" s="848">
        <v>41808</v>
      </c>
      <c r="G216" s="849">
        <v>169</v>
      </c>
      <c r="H216" s="961" t="s">
        <v>369</v>
      </c>
      <c r="I216" s="861">
        <v>236.3</v>
      </c>
      <c r="J216" s="866">
        <v>3658.6280000000002</v>
      </c>
      <c r="K216" s="248"/>
      <c r="L216" s="296"/>
      <c r="M216" s="314"/>
      <c r="N216" s="314"/>
      <c r="O216" s="314" t="s">
        <v>32</v>
      </c>
      <c r="P216" s="314"/>
      <c r="Q216" s="280"/>
      <c r="R216" s="314"/>
      <c r="S216" s="472" t="s">
        <v>201</v>
      </c>
      <c r="T216" s="522"/>
      <c r="U216" s="296"/>
      <c r="V216" s="314"/>
      <c r="W216" s="314"/>
      <c r="X216" s="314" t="s">
        <v>32</v>
      </c>
      <c r="Y216" s="314"/>
      <c r="Z216" s="280"/>
      <c r="AA216" s="314"/>
      <c r="AB216" s="314"/>
      <c r="AC216" s="492"/>
      <c r="AD216" s="374"/>
      <c r="AE216" s="374" t="s">
        <v>311</v>
      </c>
      <c r="AF216" s="492"/>
      <c r="AG216" s="374"/>
      <c r="AH216" s="374"/>
      <c r="AI216" s="597"/>
      <c r="AJ216" s="492"/>
      <c r="AK216" s="374"/>
      <c r="AL216" s="374"/>
      <c r="AM216" s="594"/>
      <c r="AN216" s="597"/>
      <c r="AO216" s="296"/>
      <c r="AP216" s="314"/>
      <c r="AQ216" s="314"/>
      <c r="AR216" s="314"/>
      <c r="AS216" s="314"/>
      <c r="AT216" s="280" t="s">
        <v>32</v>
      </c>
      <c r="AU216" s="314"/>
      <c r="AV216" s="314"/>
      <c r="AW216" s="314"/>
      <c r="AX216" s="314"/>
      <c r="AY216" s="281"/>
      <c r="AZ216" s="354" t="s">
        <v>39</v>
      </c>
      <c r="BA216" s="377"/>
      <c r="BB216" s="234"/>
      <c r="BC216" s="239"/>
      <c r="BD216" s="239"/>
      <c r="BE216" s="239" t="s">
        <v>411</v>
      </c>
      <c r="BF216" s="239"/>
      <c r="BG216" s="239"/>
      <c r="BH216" s="239"/>
      <c r="BI216" s="239"/>
      <c r="BJ216" s="239"/>
      <c r="BK216" s="512"/>
      <c r="BL216" s="623"/>
      <c r="BM216" s="827" t="s">
        <v>17</v>
      </c>
      <c r="BN216" s="1064" t="s">
        <v>438</v>
      </c>
      <c r="BO216" s="666" t="s">
        <v>14</v>
      </c>
      <c r="BP216" s="1014">
        <v>23.966000000000001</v>
      </c>
      <c r="BQ216" s="1018"/>
      <c r="BR216" s="1005">
        <v>-36.85</v>
      </c>
      <c r="BS216" s="994">
        <v>178.595</v>
      </c>
      <c r="BT216" s="984">
        <v>165.465</v>
      </c>
      <c r="BU216" s="1015" t="s">
        <v>131</v>
      </c>
      <c r="BV216" s="2"/>
      <c r="BW216" s="2"/>
      <c r="BX216" s="2"/>
      <c r="BY216" s="52"/>
    </row>
    <row r="217" spans="1:79" s="2" customFormat="1" ht="8.25" customHeight="1" thickBot="1">
      <c r="A217"/>
      <c r="B217" s="47"/>
      <c r="C217" s="1169"/>
      <c r="D217" s="851"/>
      <c r="E217" s="852"/>
      <c r="F217" s="853"/>
      <c r="G217" s="853"/>
      <c r="H217" s="854"/>
      <c r="I217" s="863"/>
      <c r="J217" s="952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101"/>
      <c r="AG217" s="102"/>
      <c r="AH217" s="102"/>
      <c r="AI217" s="100"/>
      <c r="AJ217" s="101"/>
      <c r="AK217" s="102"/>
      <c r="AL217" s="102"/>
      <c r="AM217" s="100"/>
      <c r="AN217" s="66"/>
      <c r="AO217" s="66"/>
      <c r="AP217" s="66"/>
      <c r="AQ217" s="66"/>
      <c r="AR217" s="66"/>
      <c r="AS217" s="66"/>
      <c r="AT217" s="66"/>
      <c r="AU217" s="66"/>
      <c r="AV217" s="66"/>
      <c r="AW217" s="66"/>
      <c r="AX217" s="66"/>
      <c r="AY217" s="66"/>
      <c r="AZ217" s="66"/>
      <c r="BA217" s="66"/>
      <c r="BB217" s="66"/>
      <c r="BC217" s="66"/>
      <c r="BD217" s="66"/>
      <c r="BE217" s="66"/>
      <c r="BF217" s="66"/>
      <c r="BG217" s="66"/>
      <c r="BH217" s="66"/>
      <c r="BI217" s="66"/>
      <c r="BJ217" s="66"/>
      <c r="BK217" s="66"/>
      <c r="BL217" s="66"/>
      <c r="BM217" s="827"/>
      <c r="BN217" s="1063"/>
      <c r="BO217" s="64"/>
      <c r="BP217" s="1026"/>
      <c r="BQ217" s="1019"/>
      <c r="BR217" s="1006"/>
      <c r="BS217" s="985"/>
      <c r="BT217" s="984"/>
      <c r="BU217" s="1023"/>
      <c r="BY217" s="52"/>
      <c r="BZ217"/>
      <c r="CA217"/>
    </row>
    <row r="218" spans="1:79" ht="14" customHeight="1" thickBot="1">
      <c r="A218" t="s">
        <v>76</v>
      </c>
      <c r="B218" s="185" t="s">
        <v>132</v>
      </c>
      <c r="C218" s="1169"/>
      <c r="D218" s="855">
        <v>206</v>
      </c>
      <c r="E218" s="847" t="s">
        <v>174</v>
      </c>
      <c r="F218" s="848">
        <v>41840</v>
      </c>
      <c r="G218" s="849">
        <v>201</v>
      </c>
      <c r="H218" s="961" t="s">
        <v>370</v>
      </c>
      <c r="I218" s="861"/>
      <c r="J218" s="866">
        <v>5103.1989999999996</v>
      </c>
      <c r="K218" s="248"/>
      <c r="L218" s="296"/>
      <c r="M218" s="314"/>
      <c r="N218" s="314"/>
      <c r="O218" s="314" t="s">
        <v>32</v>
      </c>
      <c r="P218" s="314"/>
      <c r="Q218" s="280"/>
      <c r="R218" s="314"/>
      <c r="S218" s="472" t="s">
        <v>201</v>
      </c>
      <c r="T218" s="522"/>
      <c r="U218" s="296"/>
      <c r="V218" s="280" t="s">
        <v>32</v>
      </c>
      <c r="W218" s="569"/>
      <c r="X218" s="589"/>
      <c r="Y218" s="356"/>
      <c r="Z218" s="589"/>
      <c r="AA218" s="359" t="s">
        <v>31</v>
      </c>
      <c r="AB218" s="589"/>
      <c r="AC218" s="589"/>
      <c r="AD218" s="591"/>
      <c r="AE218" s="640" t="s">
        <v>32</v>
      </c>
      <c r="AF218" s="639"/>
      <c r="AG218" s="316"/>
      <c r="AH218" s="316"/>
      <c r="AI218" s="611"/>
      <c r="AJ218" s="621"/>
      <c r="AK218" s="316" t="s">
        <v>403</v>
      </c>
      <c r="AL218" s="316"/>
      <c r="AM218" s="611"/>
      <c r="AN218" s="316"/>
      <c r="AO218" s="611"/>
      <c r="AP218" s="314"/>
      <c r="AQ218" s="314"/>
      <c r="AR218" s="314"/>
      <c r="AS218" s="314"/>
      <c r="AT218" s="280" t="s">
        <v>32</v>
      </c>
      <c r="AU218" s="314"/>
      <c r="AV218" s="314"/>
      <c r="AW218" s="314"/>
      <c r="AX218" s="314"/>
      <c r="AY218" s="281"/>
      <c r="AZ218" s="354" t="s">
        <v>39</v>
      </c>
      <c r="BA218" s="377"/>
      <c r="BB218" s="234"/>
      <c r="BC218" s="239"/>
      <c r="BD218" s="239"/>
      <c r="BE218" s="239" t="s">
        <v>411</v>
      </c>
      <c r="BF218" s="239"/>
      <c r="BG218" s="239"/>
      <c r="BH218" s="239"/>
      <c r="BI218" s="239"/>
      <c r="BJ218" s="239"/>
      <c r="BK218" s="66"/>
      <c r="BL218" s="66"/>
      <c r="BM218" s="827" t="s">
        <v>17</v>
      </c>
      <c r="BN218" s="1064" t="s">
        <v>438</v>
      </c>
      <c r="BO218" s="173" t="s">
        <v>15</v>
      </c>
      <c r="BP218" s="1014">
        <v>23.886600000000001</v>
      </c>
      <c r="BQ218" s="981" t="s">
        <v>540</v>
      </c>
      <c r="BR218" s="1005">
        <v>-31.797000000000001</v>
      </c>
      <c r="BS218" s="994">
        <v>178.88800000000001</v>
      </c>
      <c r="BT218" s="984">
        <v>170.77600000000001</v>
      </c>
      <c r="BU218" s="1015" t="s">
        <v>132</v>
      </c>
      <c r="BV218" s="2"/>
      <c r="BW218" s="2"/>
      <c r="BX218" s="2"/>
      <c r="BY218" s="52"/>
    </row>
    <row r="219" spans="1:79" s="2" customFormat="1" ht="8.25" customHeight="1" thickBot="1">
      <c r="A219"/>
      <c r="B219" s="47"/>
      <c r="C219" s="1169"/>
      <c r="D219" s="851"/>
      <c r="E219" s="852"/>
      <c r="F219" s="955"/>
      <c r="G219" s="955"/>
      <c r="H219" s="957"/>
      <c r="I219" s="956"/>
      <c r="J219" s="952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  <c r="AD219" s="66"/>
      <c r="AE219" s="66"/>
      <c r="AF219" s="101"/>
      <c r="AG219" s="102"/>
      <c r="AH219" s="102"/>
      <c r="AI219" s="100"/>
      <c r="AJ219" s="101"/>
      <c r="AK219" s="102"/>
      <c r="AL219" s="102"/>
      <c r="AM219" s="100"/>
      <c r="AN219" s="66"/>
      <c r="AO219" s="66"/>
      <c r="AP219" s="66"/>
      <c r="AQ219" s="66"/>
      <c r="AR219" s="66"/>
      <c r="AS219" s="66"/>
      <c r="AT219" s="66"/>
      <c r="AU219" s="66"/>
      <c r="AV219" s="66"/>
      <c r="AW219" s="66"/>
      <c r="AX219" s="66"/>
      <c r="AY219" s="66"/>
      <c r="AZ219" s="66"/>
      <c r="BA219" s="66"/>
      <c r="BB219" s="66"/>
      <c r="BC219" s="66"/>
      <c r="BD219" s="66"/>
      <c r="BE219" s="66"/>
      <c r="BF219" s="66"/>
      <c r="BG219" s="66"/>
      <c r="BH219" s="66"/>
      <c r="BI219" s="66"/>
      <c r="BJ219" s="66"/>
      <c r="BK219" s="66"/>
      <c r="BL219" s="66"/>
      <c r="BM219" s="827"/>
      <c r="BN219" s="1063"/>
      <c r="BO219" s="64"/>
      <c r="BP219" s="1026"/>
      <c r="BQ219" s="1019"/>
      <c r="BR219" s="1006"/>
      <c r="BS219" s="985"/>
      <c r="BT219" s="984"/>
      <c r="BU219" s="1023"/>
      <c r="BY219" s="52"/>
      <c r="BZ219"/>
      <c r="CA219"/>
    </row>
    <row r="220" spans="1:79" ht="14" customHeight="1" thickBot="1">
      <c r="A220" t="s">
        <v>77</v>
      </c>
      <c r="B220" s="185" t="s">
        <v>133</v>
      </c>
      <c r="C220" s="1169"/>
      <c r="D220" s="855">
        <v>207</v>
      </c>
      <c r="E220" s="847" t="s">
        <v>173</v>
      </c>
      <c r="F220" s="962">
        <v>41872</v>
      </c>
      <c r="G220" s="849">
        <v>233</v>
      </c>
      <c r="H220" s="961" t="s">
        <v>371</v>
      </c>
      <c r="I220" s="861">
        <v>302.5</v>
      </c>
      <c r="J220" s="866">
        <v>964</v>
      </c>
      <c r="K220" s="248"/>
      <c r="L220" s="314"/>
      <c r="M220" s="314"/>
      <c r="N220" s="314"/>
      <c r="O220" s="314" t="s">
        <v>32</v>
      </c>
      <c r="P220" s="314"/>
      <c r="Q220" s="280"/>
      <c r="R220" s="314"/>
      <c r="S220" s="472" t="s">
        <v>201</v>
      </c>
      <c r="T220" s="522"/>
      <c r="U220" s="296"/>
      <c r="V220" s="280" t="s">
        <v>32</v>
      </c>
      <c r="W220" s="314"/>
      <c r="X220" s="590"/>
      <c r="Y220" s="359" t="s">
        <v>31</v>
      </c>
      <c r="Z220" s="589"/>
      <c r="AA220" s="581"/>
      <c r="AB220" s="380"/>
      <c r="AC220" s="380" t="s">
        <v>38</v>
      </c>
      <c r="AD220" s="380"/>
      <c r="AE220" s="380"/>
      <c r="AF220" s="116"/>
      <c r="AG220" s="115"/>
      <c r="AH220" s="117"/>
      <c r="AI220" s="730" t="s">
        <v>37</v>
      </c>
      <c r="AJ220" s="116"/>
      <c r="AK220" s="380" t="s">
        <v>14</v>
      </c>
      <c r="AL220" s="115"/>
      <c r="AM220" s="149"/>
      <c r="AN220" s="356"/>
      <c r="AO220" s="589"/>
      <c r="AP220" s="356"/>
      <c r="AQ220" s="589" t="s">
        <v>312</v>
      </c>
      <c r="AR220" s="356"/>
      <c r="AS220" s="589"/>
      <c r="AT220" s="589"/>
      <c r="AU220" s="591"/>
      <c r="AV220" s="314"/>
      <c r="AW220" s="280" t="s">
        <v>32</v>
      </c>
      <c r="AX220" s="314"/>
      <c r="AY220" s="281" t="s">
        <v>201</v>
      </c>
      <c r="AZ220" s="377"/>
      <c r="BA220" s="296" t="s">
        <v>301</v>
      </c>
      <c r="BB220" s="314"/>
      <c r="BC220" s="234"/>
      <c r="BD220" s="239"/>
      <c r="BE220" s="239" t="s">
        <v>411</v>
      </c>
      <c r="BF220" s="239"/>
      <c r="BG220" s="239"/>
      <c r="BH220" s="239"/>
      <c r="BI220" s="239"/>
      <c r="BJ220" s="239"/>
      <c r="BK220" s="239"/>
      <c r="BL220" s="66"/>
      <c r="BM220" s="827" t="s">
        <v>17</v>
      </c>
      <c r="BN220" s="1064" t="s">
        <v>438</v>
      </c>
      <c r="BO220" s="64"/>
      <c r="BP220" s="1014">
        <v>23.8233</v>
      </c>
      <c r="BQ220" s="981" t="s">
        <v>540</v>
      </c>
      <c r="BR220" s="1006">
        <v>34.500999999999998</v>
      </c>
      <c r="BS220" s="990">
        <v>359.959</v>
      </c>
      <c r="BT220" s="984">
        <v>11.89</v>
      </c>
      <c r="BU220" s="1015" t="s">
        <v>133</v>
      </c>
      <c r="BV220" s="2"/>
      <c r="BW220" s="2"/>
      <c r="BX220" s="2"/>
      <c r="BY220" s="52"/>
    </row>
    <row r="221" spans="1:79" s="2" customFormat="1" ht="8.25" customHeight="1" thickBot="1">
      <c r="A221"/>
      <c r="B221" s="49"/>
      <c r="C221" s="1169"/>
      <c r="D221" s="851"/>
      <c r="E221" s="852"/>
      <c r="F221" s="853"/>
      <c r="G221" s="853"/>
      <c r="H221" s="854"/>
      <c r="I221" s="863"/>
      <c r="J221" s="952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66"/>
      <c r="AD221" s="66"/>
      <c r="AE221" s="66"/>
      <c r="AF221" s="101"/>
      <c r="AG221" s="102"/>
      <c r="AH221" s="102"/>
      <c r="AI221" s="100"/>
      <c r="AJ221" s="101"/>
      <c r="AK221" s="102"/>
      <c r="AL221" s="102"/>
      <c r="AM221" s="100"/>
      <c r="AN221" s="66"/>
      <c r="AO221" s="66"/>
      <c r="AP221" s="66"/>
      <c r="AQ221" s="66"/>
      <c r="AR221" s="66"/>
      <c r="AS221" s="66"/>
      <c r="AT221" s="66"/>
      <c r="AU221" s="66"/>
      <c r="AV221" s="66"/>
      <c r="AW221" s="66"/>
      <c r="AX221" s="66"/>
      <c r="AY221" s="66"/>
      <c r="AZ221" s="66"/>
      <c r="BA221" s="66"/>
      <c r="BB221" s="66"/>
      <c r="BC221" s="66"/>
      <c r="BD221" s="66"/>
      <c r="BE221" s="66"/>
      <c r="BF221" s="66"/>
      <c r="BG221" s="66"/>
      <c r="BH221" s="66"/>
      <c r="BI221" s="66"/>
      <c r="BJ221" s="66"/>
      <c r="BK221" s="66"/>
      <c r="BL221" s="66"/>
      <c r="BM221" s="827"/>
      <c r="BN221" s="1063"/>
      <c r="BO221" s="64"/>
      <c r="BP221" s="1026"/>
      <c r="BQ221" s="1019"/>
      <c r="BR221" s="1006"/>
      <c r="BS221" s="985"/>
      <c r="BT221" s="984"/>
      <c r="BU221" s="1028"/>
    </row>
    <row r="222" spans="1:79" s="2" customFormat="1" ht="14" customHeight="1" thickBot="1">
      <c r="A222" t="s">
        <v>78</v>
      </c>
      <c r="B222" s="185" t="s">
        <v>155</v>
      </c>
      <c r="C222" s="1169"/>
      <c r="D222" s="855">
        <v>208</v>
      </c>
      <c r="E222" s="847" t="s">
        <v>173</v>
      </c>
      <c r="F222" s="962">
        <v>41904</v>
      </c>
      <c r="G222" s="849">
        <v>265</v>
      </c>
      <c r="H222" s="961" t="s">
        <v>372</v>
      </c>
      <c r="I222" s="861"/>
      <c r="J222" s="866">
        <v>1401</v>
      </c>
      <c r="K222" s="546"/>
      <c r="L222" s="248"/>
      <c r="M222" s="296"/>
      <c r="N222" s="314"/>
      <c r="O222" s="314"/>
      <c r="P222" s="314"/>
      <c r="Q222" s="314"/>
      <c r="R222" s="314"/>
      <c r="S222" s="314" t="s">
        <v>297</v>
      </c>
      <c r="T222" s="314"/>
      <c r="U222" s="314"/>
      <c r="V222" s="314"/>
      <c r="W222" s="280"/>
      <c r="X222" s="314"/>
      <c r="Y222" s="314"/>
      <c r="Z222" s="314"/>
      <c r="AA222" s="314"/>
      <c r="AB222" s="615"/>
      <c r="AC222" s="617" t="s">
        <v>30</v>
      </c>
      <c r="AD222" s="614"/>
      <c r="AE222" s="390" t="s">
        <v>413</v>
      </c>
      <c r="AF222" s="390"/>
      <c r="AG222" s="108"/>
      <c r="AH222" s="108"/>
      <c r="AI222" s="109"/>
      <c r="AJ222" s="107"/>
      <c r="AK222" s="109"/>
      <c r="AL222" s="103"/>
      <c r="AM222" s="105"/>
      <c r="AN222" s="314"/>
      <c r="AO222" s="569" t="s">
        <v>308</v>
      </c>
      <c r="AP222" s="314"/>
      <c r="AQ222" s="314"/>
      <c r="AR222" s="642"/>
      <c r="AS222" s="641" t="s">
        <v>15</v>
      </c>
      <c r="AT222" s="296"/>
      <c r="AU222" s="314"/>
      <c r="AV222" s="314"/>
      <c r="AW222" s="280" t="s">
        <v>32</v>
      </c>
      <c r="AX222" s="314"/>
      <c r="AY222" s="280"/>
      <c r="AZ222" s="314"/>
      <c r="BA222" s="314"/>
      <c r="BB222" s="234"/>
      <c r="BC222" s="239"/>
      <c r="BD222" s="239"/>
      <c r="BE222" s="239" t="s">
        <v>411</v>
      </c>
      <c r="BF222" s="239"/>
      <c r="BG222" s="239"/>
      <c r="BH222" s="239"/>
      <c r="BI222" s="239"/>
      <c r="BJ222" s="239"/>
      <c r="BK222" s="66"/>
      <c r="BL222" s="66"/>
      <c r="BM222" s="827" t="s">
        <v>17</v>
      </c>
      <c r="BN222" s="1064" t="s">
        <v>438</v>
      </c>
      <c r="BO222" s="41" t="s">
        <v>40</v>
      </c>
      <c r="BP222" s="1014">
        <v>23.745200000000001</v>
      </c>
      <c r="BQ222" s="981" t="s">
        <v>540</v>
      </c>
      <c r="BR222" s="1006">
        <v>43.795999999999999</v>
      </c>
      <c r="BS222" s="990">
        <v>0.50600000000000001</v>
      </c>
      <c r="BT222" s="984">
        <v>21.03</v>
      </c>
      <c r="BU222" s="1015" t="s">
        <v>155</v>
      </c>
    </row>
    <row r="223" spans="1:79" s="2" customFormat="1" ht="8.25" customHeight="1" thickBot="1">
      <c r="A223"/>
      <c r="B223" s="49"/>
      <c r="C223" s="1169"/>
      <c r="D223" s="851"/>
      <c r="E223" s="852"/>
      <c r="F223" s="853"/>
      <c r="G223" s="853"/>
      <c r="H223" s="854"/>
      <c r="I223" s="863"/>
      <c r="J223" s="952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  <c r="AD223" s="66"/>
      <c r="AE223" s="66"/>
      <c r="AF223" s="101"/>
      <c r="AG223" s="102"/>
      <c r="AH223" s="102"/>
      <c r="AI223" s="100"/>
      <c r="AJ223" s="101"/>
      <c r="AK223" s="102"/>
      <c r="AL223" s="102"/>
      <c r="AM223" s="100"/>
      <c r="AN223" s="66"/>
      <c r="AO223" s="66"/>
      <c r="AP223" s="66"/>
      <c r="AQ223" s="66"/>
      <c r="AR223" s="66"/>
      <c r="AS223" s="66"/>
      <c r="AT223" s="66"/>
      <c r="AU223" s="66"/>
      <c r="AV223" s="66"/>
      <c r="AW223" s="66"/>
      <c r="AX223" s="66"/>
      <c r="AY223" s="66"/>
      <c r="AZ223" s="66"/>
      <c r="BA223" s="66"/>
      <c r="BB223" s="66"/>
      <c r="BC223" s="66"/>
      <c r="BD223" s="66"/>
      <c r="BE223" s="66"/>
      <c r="BF223" s="66"/>
      <c r="BG223" s="66"/>
      <c r="BH223" s="66"/>
      <c r="BI223" s="66"/>
      <c r="BJ223" s="66"/>
      <c r="BK223" s="66"/>
      <c r="BL223" s="66"/>
      <c r="BM223" s="827"/>
      <c r="BN223" s="1063"/>
      <c r="BO223" s="64"/>
      <c r="BP223" s="1029"/>
      <c r="BQ223" s="1019"/>
      <c r="BR223" s="1006"/>
      <c r="BS223" s="985"/>
      <c r="BT223" s="984"/>
      <c r="BU223" s="1028"/>
    </row>
    <row r="224" spans="1:79" ht="14" customHeight="1" thickBot="1">
      <c r="A224" t="s">
        <v>79</v>
      </c>
      <c r="B224" s="185" t="s">
        <v>134</v>
      </c>
      <c r="C224" s="1169"/>
      <c r="D224" s="855">
        <v>209</v>
      </c>
      <c r="E224" s="847" t="s">
        <v>172</v>
      </c>
      <c r="F224" s="962">
        <v>41936</v>
      </c>
      <c r="G224" s="849">
        <v>297</v>
      </c>
      <c r="H224" s="961" t="s">
        <v>373</v>
      </c>
      <c r="I224" s="861">
        <v>222</v>
      </c>
      <c r="J224" s="866">
        <v>1013</v>
      </c>
      <c r="K224" s="546"/>
      <c r="L224" s="546"/>
      <c r="M224" s="248"/>
      <c r="N224" s="314"/>
      <c r="O224" s="314"/>
      <c r="P224" s="280" t="s">
        <v>32</v>
      </c>
      <c r="Q224" s="280"/>
      <c r="R224" s="314"/>
      <c r="S224" s="472" t="s">
        <v>201</v>
      </c>
      <c r="T224" s="522"/>
      <c r="U224" s="296"/>
      <c r="V224" s="314"/>
      <c r="W224" s="314"/>
      <c r="X224" s="280" t="s">
        <v>32</v>
      </c>
      <c r="Y224" s="314"/>
      <c r="Z224" s="314"/>
      <c r="AA224" s="569"/>
      <c r="AB224" s="356" t="s">
        <v>302</v>
      </c>
      <c r="AC224" s="589"/>
      <c r="AD224" s="492"/>
      <c r="AE224" s="374"/>
      <c r="AF224" s="492" t="s">
        <v>16</v>
      </c>
      <c r="AG224" s="374"/>
      <c r="AH224" s="374"/>
      <c r="AI224" s="597"/>
      <c r="AJ224" s="492"/>
      <c r="AK224" s="374"/>
      <c r="AL224" s="374"/>
      <c r="AM224" s="597"/>
      <c r="AN224" s="597"/>
      <c r="AO224" s="589"/>
      <c r="AP224" s="356"/>
      <c r="AQ224" s="589"/>
      <c r="AR224" s="359" t="s">
        <v>31</v>
      </c>
      <c r="AS224" s="589"/>
      <c r="AT224" s="589"/>
      <c r="AU224" s="591"/>
      <c r="AV224" s="314"/>
      <c r="AW224" s="314"/>
      <c r="AX224" s="314"/>
      <c r="AY224" s="280" t="s">
        <v>32</v>
      </c>
      <c r="AZ224" s="280"/>
      <c r="BA224" s="314"/>
      <c r="BB224" s="314"/>
      <c r="BC224" s="234"/>
      <c r="BD224" s="239"/>
      <c r="BE224" s="239" t="s">
        <v>411</v>
      </c>
      <c r="BF224" s="239"/>
      <c r="BG224" s="239"/>
      <c r="BH224" s="239"/>
      <c r="BI224" s="239"/>
      <c r="BJ224" s="239"/>
      <c r="BK224" s="66"/>
      <c r="BL224" s="66"/>
      <c r="BM224" s="827" t="s">
        <v>17</v>
      </c>
      <c r="BN224" s="1064" t="s">
        <v>438</v>
      </c>
      <c r="BO224" s="20"/>
      <c r="BP224" s="1030">
        <v>23.670100000000001</v>
      </c>
      <c r="BQ224" s="1018"/>
      <c r="BR224" s="1006">
        <v>37.475999999999999</v>
      </c>
      <c r="BS224" s="990">
        <v>322.32499999999999</v>
      </c>
      <c r="BT224" s="984">
        <v>31.364000000000001</v>
      </c>
      <c r="BU224" s="1015" t="s">
        <v>134</v>
      </c>
    </row>
    <row r="225" spans="1:79" s="2" customFormat="1" ht="8.25" customHeight="1" thickBot="1">
      <c r="A225"/>
      <c r="B225" s="49"/>
      <c r="C225" s="1169"/>
      <c r="D225" s="851"/>
      <c r="E225" s="852"/>
      <c r="F225" s="955"/>
      <c r="G225" s="955"/>
      <c r="H225" s="957"/>
      <c r="I225" s="956"/>
      <c r="J225" s="952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  <c r="AD225" s="66"/>
      <c r="AE225" s="66"/>
      <c r="AF225" s="101"/>
      <c r="AG225" s="102"/>
      <c r="AH225" s="102"/>
      <c r="AI225" s="100"/>
      <c r="AJ225" s="101"/>
      <c r="AK225" s="102"/>
      <c r="AL225" s="102"/>
      <c r="AM225" s="100"/>
      <c r="AN225" s="66"/>
      <c r="AO225" s="66"/>
      <c r="AP225" s="66"/>
      <c r="AQ225" s="66"/>
      <c r="AR225" s="66"/>
      <c r="AS225" s="66"/>
      <c r="AT225" s="66"/>
      <c r="AU225" s="66"/>
      <c r="AV225" s="66"/>
      <c r="AW225" s="66"/>
      <c r="AX225" s="66"/>
      <c r="AY225" s="66"/>
      <c r="AZ225" s="66"/>
      <c r="BA225" s="66"/>
      <c r="BB225" s="66"/>
      <c r="BC225" s="66"/>
      <c r="BD225" s="66"/>
      <c r="BE225" s="66"/>
      <c r="BF225" s="66"/>
      <c r="BG225" s="66"/>
      <c r="BH225" s="66"/>
      <c r="BI225" s="66"/>
      <c r="BJ225" s="66"/>
      <c r="BK225" s="66"/>
      <c r="BL225" s="66"/>
      <c r="BM225" s="827"/>
      <c r="BN225" s="1063"/>
      <c r="BO225" s="20"/>
      <c r="BP225" s="1029"/>
      <c r="BQ225" s="1019"/>
      <c r="BR225" s="1006"/>
      <c r="BS225" s="985"/>
      <c r="BT225" s="984"/>
      <c r="BU225" s="1028"/>
      <c r="BZ225"/>
      <c r="CA225"/>
    </row>
    <row r="226" spans="1:79" ht="14" customHeight="1" thickBot="1">
      <c r="A226" t="s">
        <v>80</v>
      </c>
      <c r="B226" s="185" t="s">
        <v>135</v>
      </c>
      <c r="C226" s="1169"/>
      <c r="D226" s="855">
        <v>210</v>
      </c>
      <c r="E226" s="847" t="s">
        <v>172</v>
      </c>
      <c r="F226" s="962">
        <v>41983</v>
      </c>
      <c r="G226" s="849">
        <v>344</v>
      </c>
      <c r="H226" s="961" t="s">
        <v>374</v>
      </c>
      <c r="I226" s="861">
        <v>118.5</v>
      </c>
      <c r="J226" s="866">
        <v>980</v>
      </c>
      <c r="K226" s="222"/>
      <c r="L226" s="546"/>
      <c r="M226" s="546"/>
      <c r="N226" s="248"/>
      <c r="O226" s="314"/>
      <c r="P226" s="314"/>
      <c r="Q226" s="314"/>
      <c r="R226" s="314"/>
      <c r="S226" s="280" t="s">
        <v>32</v>
      </c>
      <c r="T226" s="314"/>
      <c r="U226" s="314"/>
      <c r="V226" s="314"/>
      <c r="W226" s="280"/>
      <c r="X226" s="281"/>
      <c r="Y226" s="377" t="s">
        <v>201</v>
      </c>
      <c r="Z226" s="277"/>
      <c r="AA226" s="278"/>
      <c r="AB226" s="593"/>
      <c r="AC226" s="593"/>
      <c r="AD226" s="593" t="s">
        <v>205</v>
      </c>
      <c r="AE226" s="593"/>
      <c r="AF226" s="177"/>
      <c r="AG226" s="176"/>
      <c r="AH226" s="176"/>
      <c r="AI226" s="178"/>
      <c r="AJ226" s="177"/>
      <c r="AK226" s="176"/>
      <c r="AL226" s="176"/>
      <c r="AM226" s="178"/>
      <c r="AN226" s="593"/>
      <c r="AO226" s="593"/>
      <c r="AP226" s="593"/>
      <c r="AQ226" s="610"/>
      <c r="AR226" s="356"/>
      <c r="AS226" s="356" t="s">
        <v>309</v>
      </c>
      <c r="AT226" s="589"/>
      <c r="AU226" s="591"/>
      <c r="AV226" s="314"/>
      <c r="AW226" s="314"/>
      <c r="AX226" s="314"/>
      <c r="AY226" s="280" t="s">
        <v>32</v>
      </c>
      <c r="AZ226" s="280"/>
      <c r="BA226" s="314"/>
      <c r="BB226" s="314"/>
      <c r="BC226" s="314"/>
      <c r="BD226" s="234"/>
      <c r="BE226" s="239" t="s">
        <v>411</v>
      </c>
      <c r="BF226" s="239"/>
      <c r="BG226" s="239"/>
      <c r="BH226" s="239"/>
      <c r="BI226" s="239"/>
      <c r="BJ226" s="239"/>
      <c r="BK226" s="239"/>
      <c r="BL226" s="66"/>
      <c r="BM226" s="827" t="s">
        <v>17</v>
      </c>
      <c r="BN226" s="1064" t="s">
        <v>438</v>
      </c>
      <c r="BO226" s="20"/>
      <c r="BP226" s="1030">
        <v>23.547000000000001</v>
      </c>
      <c r="BQ226" s="981" t="s">
        <v>540</v>
      </c>
      <c r="BR226" s="1006">
        <v>53.832999999999998</v>
      </c>
      <c r="BS226" s="983">
        <v>57.420999999999999</v>
      </c>
      <c r="BT226" s="984">
        <v>56.027000000000001</v>
      </c>
      <c r="BU226" s="1015" t="s">
        <v>135</v>
      </c>
    </row>
    <row r="227" spans="1:79" s="2" customFormat="1" ht="8.25" customHeight="1" thickBot="1">
      <c r="A227"/>
      <c r="B227" s="49"/>
      <c r="C227" s="1169"/>
      <c r="D227" s="851"/>
      <c r="E227" s="852"/>
      <c r="F227" s="955"/>
      <c r="G227" s="955"/>
      <c r="H227" s="957"/>
      <c r="I227" s="956"/>
      <c r="J227" s="952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  <c r="AA227" s="66"/>
      <c r="AB227" s="66"/>
      <c r="AC227" s="66"/>
      <c r="AD227" s="66"/>
      <c r="AE227" s="66"/>
      <c r="AF227" s="101"/>
      <c r="AG227" s="102"/>
      <c r="AH227" s="102"/>
      <c r="AI227" s="100"/>
      <c r="AJ227" s="101"/>
      <c r="AK227" s="102"/>
      <c r="AL227" s="102"/>
      <c r="AM227" s="100"/>
      <c r="AN227" s="66"/>
      <c r="AO227" s="66"/>
      <c r="AP227" s="66"/>
      <c r="AQ227" s="66"/>
      <c r="AR227" s="66"/>
      <c r="AS227" s="66"/>
      <c r="AT227" s="66"/>
      <c r="AU227" s="66"/>
      <c r="AV227" s="66"/>
      <c r="AW227" s="66"/>
      <c r="AX227" s="66"/>
      <c r="AY227" s="66"/>
      <c r="AZ227" s="66"/>
      <c r="BA227" s="66"/>
      <c r="BB227" s="66"/>
      <c r="BC227" s="66"/>
      <c r="BD227" s="66"/>
      <c r="BE227" s="66"/>
      <c r="BF227" s="66"/>
      <c r="BG227" s="66"/>
      <c r="BH227" s="66"/>
      <c r="BI227" s="66"/>
      <c r="BJ227" s="66"/>
      <c r="BK227" s="66"/>
      <c r="BL227" s="66"/>
      <c r="BM227" s="827"/>
      <c r="BN227" s="1063"/>
      <c r="BO227" s="20"/>
      <c r="BP227" s="1029"/>
      <c r="BQ227" s="1019"/>
      <c r="BR227" s="1006"/>
      <c r="BS227" s="985"/>
      <c r="BT227" s="984"/>
      <c r="BU227" s="1028"/>
      <c r="BZ227"/>
      <c r="CA227"/>
    </row>
    <row r="228" spans="1:79" ht="14" customHeight="1" thickBot="1">
      <c r="A228" t="s">
        <v>81</v>
      </c>
      <c r="B228" s="185" t="s">
        <v>136</v>
      </c>
      <c r="C228" s="1169"/>
      <c r="D228" s="855">
        <v>211</v>
      </c>
      <c r="E228" s="847" t="s">
        <v>171</v>
      </c>
      <c r="F228" s="962">
        <v>42015</v>
      </c>
      <c r="G228" s="849">
        <v>11</v>
      </c>
      <c r="H228" s="961" t="s">
        <v>375</v>
      </c>
      <c r="I228" s="861">
        <v>265.39999999999998</v>
      </c>
      <c r="J228" s="866">
        <v>970</v>
      </c>
      <c r="K228" s="623"/>
      <c r="L228" s="546"/>
      <c r="M228" s="546"/>
      <c r="N228" s="624"/>
      <c r="O228" s="248"/>
      <c r="P228" s="598" t="s">
        <v>414</v>
      </c>
      <c r="Q228" s="598"/>
      <c r="R228" s="598"/>
      <c r="S228" s="599"/>
      <c r="T228" s="314"/>
      <c r="U228" s="314"/>
      <c r="V228" s="314"/>
      <c r="W228" s="314" t="s">
        <v>301</v>
      </c>
      <c r="X228" s="314"/>
      <c r="Y228" s="314"/>
      <c r="Z228" s="314"/>
      <c r="AA228" s="314"/>
      <c r="AB228" s="390"/>
      <c r="AC228" s="359" t="s">
        <v>31</v>
      </c>
      <c r="AD228" s="589"/>
      <c r="AE228" s="581"/>
      <c r="AF228" s="581"/>
      <c r="AG228" s="380"/>
      <c r="AH228" s="380"/>
      <c r="AI228" s="531"/>
      <c r="AJ228" s="581"/>
      <c r="AK228" s="380" t="s">
        <v>38</v>
      </c>
      <c r="AL228" s="380"/>
      <c r="AM228" s="531"/>
      <c r="AN228" s="380"/>
      <c r="AO228" s="380"/>
      <c r="AP228" s="380"/>
      <c r="AQ228" s="380"/>
      <c r="AR228" s="273"/>
      <c r="AS228" s="314"/>
      <c r="AT228" s="314"/>
      <c r="AU228" s="314"/>
      <c r="AV228" s="314"/>
      <c r="AW228" s="314"/>
      <c r="AX228" s="280"/>
      <c r="AY228" s="280" t="s">
        <v>32</v>
      </c>
      <c r="AZ228" s="314"/>
      <c r="BA228" s="314"/>
      <c r="BB228" s="314"/>
      <c r="BC228" s="314"/>
      <c r="BD228" s="314"/>
      <c r="BE228" s="314"/>
      <c r="BF228" s="234"/>
      <c r="BG228" s="239" t="s">
        <v>400</v>
      </c>
      <c r="BH228" s="239"/>
      <c r="BI228" s="239"/>
      <c r="BJ228" s="263"/>
      <c r="BK228" s="66"/>
      <c r="BL228" s="66"/>
      <c r="BM228" s="827" t="s">
        <v>17</v>
      </c>
      <c r="BN228" s="1064" t="s">
        <v>438</v>
      </c>
      <c r="BO228" s="20"/>
      <c r="BP228" s="1030">
        <v>23.476600000000001</v>
      </c>
      <c r="BQ228" s="981" t="s">
        <v>540</v>
      </c>
      <c r="BR228" s="1006">
        <v>69.311000000000007</v>
      </c>
      <c r="BS228" s="990">
        <v>1.69</v>
      </c>
      <c r="BT228" s="984">
        <v>45.820999999999998</v>
      </c>
      <c r="BU228" s="1015" t="s">
        <v>136</v>
      </c>
    </row>
    <row r="229" spans="1:79" s="2" customFormat="1" ht="8.25" customHeight="1" thickBot="1">
      <c r="A229"/>
      <c r="B229" s="49"/>
      <c r="C229" s="1169"/>
      <c r="D229" s="851"/>
      <c r="E229" s="852"/>
      <c r="F229" s="955"/>
      <c r="G229" s="955"/>
      <c r="H229" s="957"/>
      <c r="I229" s="956"/>
      <c r="J229" s="952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  <c r="AA229" s="66"/>
      <c r="AB229" s="66"/>
      <c r="AC229" s="66"/>
      <c r="AD229" s="66"/>
      <c r="AE229" s="66"/>
      <c r="AF229" s="101"/>
      <c r="AG229" s="102"/>
      <c r="AH229" s="102"/>
      <c r="AI229" s="100"/>
      <c r="AJ229" s="101"/>
      <c r="AK229" s="102"/>
      <c r="AL229" s="102"/>
      <c r="AM229" s="100"/>
      <c r="AN229" s="66"/>
      <c r="AO229" s="66"/>
      <c r="AP229" s="66"/>
      <c r="AQ229" s="66"/>
      <c r="AR229" s="66"/>
      <c r="AS229" s="66"/>
      <c r="AT229" s="66"/>
      <c r="AU229" s="66"/>
      <c r="AV229" s="66"/>
      <c r="AW229" s="66"/>
      <c r="AX229" s="66"/>
      <c r="AY229" s="66"/>
      <c r="AZ229" s="66"/>
      <c r="BA229" s="66"/>
      <c r="BB229" s="66"/>
      <c r="BC229" s="66"/>
      <c r="BD229" s="66"/>
      <c r="BE229" s="66"/>
      <c r="BF229" s="66"/>
      <c r="BG229" s="66"/>
      <c r="BH229" s="66"/>
      <c r="BI229" s="66"/>
      <c r="BJ229" s="66"/>
      <c r="BK229" s="66"/>
      <c r="BL229" s="66"/>
      <c r="BM229" s="827"/>
      <c r="BN229" s="1063"/>
      <c r="BO229" s="20"/>
      <c r="BP229" s="1029"/>
      <c r="BQ229" s="1019"/>
      <c r="BR229" s="1006"/>
      <c r="BS229" s="985"/>
      <c r="BT229" s="984"/>
      <c r="BU229" s="1028"/>
      <c r="BZ229"/>
      <c r="CA229"/>
    </row>
    <row r="230" spans="1:79" ht="14" customHeight="1" thickBot="1">
      <c r="A230" t="s">
        <v>82</v>
      </c>
      <c r="B230" s="185" t="s">
        <v>137</v>
      </c>
      <c r="C230" s="1169"/>
      <c r="D230" s="855">
        <v>212</v>
      </c>
      <c r="E230" s="847" t="s">
        <v>171</v>
      </c>
      <c r="F230" s="962">
        <v>42047</v>
      </c>
      <c r="G230" s="849">
        <v>43</v>
      </c>
      <c r="H230" s="961" t="s">
        <v>376</v>
      </c>
      <c r="I230" s="861">
        <v>188.3</v>
      </c>
      <c r="J230" s="866">
        <v>1200</v>
      </c>
      <c r="K230" s="623"/>
      <c r="L230" s="546"/>
      <c r="M230" s="546"/>
      <c r="N230" s="546"/>
      <c r="O230" s="624"/>
      <c r="P230" s="248"/>
      <c r="Q230" s="589"/>
      <c r="R230" s="356"/>
      <c r="S230" s="589"/>
      <c r="T230" s="359" t="s">
        <v>31</v>
      </c>
      <c r="U230" s="589"/>
      <c r="V230" s="589"/>
      <c r="W230" s="591"/>
      <c r="X230" s="614"/>
      <c r="Y230" s="614"/>
      <c r="Z230" s="614"/>
      <c r="AA230" s="617" t="s">
        <v>30</v>
      </c>
      <c r="AB230" s="614"/>
      <c r="AC230" s="614"/>
      <c r="AD230" s="614"/>
      <c r="AE230" s="390" t="s">
        <v>413</v>
      </c>
      <c r="AF230" s="107"/>
      <c r="AG230" s="108"/>
      <c r="AH230" s="108"/>
      <c r="AI230" s="109"/>
      <c r="AJ230" s="107"/>
      <c r="AK230" s="109"/>
      <c r="AL230" s="296" t="s">
        <v>32</v>
      </c>
      <c r="AM230" s="105"/>
      <c r="AN230" s="569"/>
      <c r="AO230" s="614"/>
      <c r="AP230" s="614"/>
      <c r="AQ230" s="614"/>
      <c r="AR230" s="617" t="s">
        <v>30</v>
      </c>
      <c r="AS230" s="614"/>
      <c r="AT230" s="614"/>
      <c r="AU230" s="614"/>
      <c r="AV230" s="296"/>
      <c r="AW230" s="314"/>
      <c r="AX230" s="314"/>
      <c r="AY230" s="280" t="s">
        <v>32</v>
      </c>
      <c r="AZ230" s="314"/>
      <c r="BA230" s="280"/>
      <c r="BB230" s="314"/>
      <c r="BC230" s="314"/>
      <c r="BD230" s="314"/>
      <c r="BE230" s="314"/>
      <c r="BF230" s="314"/>
      <c r="BG230" s="314"/>
      <c r="BH230" s="234" t="s">
        <v>400</v>
      </c>
      <c r="BI230" s="239"/>
      <c r="BJ230" s="239"/>
      <c r="BK230" s="239"/>
      <c r="BL230" s="66"/>
      <c r="BM230" s="827" t="s">
        <v>17</v>
      </c>
      <c r="BN230" s="1064" t="s">
        <v>438</v>
      </c>
      <c r="BO230" s="20"/>
      <c r="BP230" s="1030">
        <v>23.403300000000002</v>
      </c>
      <c r="BQ230" s="981" t="s">
        <v>540</v>
      </c>
      <c r="BR230" s="1006">
        <v>78.706000000000003</v>
      </c>
      <c r="BS230" s="990">
        <v>4.2839999999999998</v>
      </c>
      <c r="BT230" s="984">
        <v>54.984000000000002</v>
      </c>
      <c r="BU230" s="1015" t="s">
        <v>137</v>
      </c>
    </row>
    <row r="231" spans="1:79" s="2" customFormat="1" ht="8.25" customHeight="1" thickBot="1">
      <c r="A231"/>
      <c r="B231" s="49"/>
      <c r="C231" s="1169"/>
      <c r="D231" s="851"/>
      <c r="E231" s="852"/>
      <c r="F231" s="853"/>
      <c r="G231" s="853"/>
      <c r="H231" s="854"/>
      <c r="I231" s="863"/>
      <c r="J231" s="952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101"/>
      <c r="AG231" s="102"/>
      <c r="AH231" s="102"/>
      <c r="AI231" s="100"/>
      <c r="AJ231" s="101"/>
      <c r="AK231" s="102"/>
      <c r="AL231" s="102"/>
      <c r="AM231" s="100"/>
      <c r="AN231" s="66"/>
      <c r="AO231" s="66"/>
      <c r="AP231" s="66"/>
      <c r="AQ231" s="66"/>
      <c r="AR231" s="66"/>
      <c r="AS231" s="66"/>
      <c r="AT231" s="66"/>
      <c r="AU231" s="66"/>
      <c r="AV231" s="66"/>
      <c r="AW231" s="66"/>
      <c r="AX231" s="66"/>
      <c r="AY231" s="66"/>
      <c r="AZ231" s="66"/>
      <c r="BA231" s="66"/>
      <c r="BB231" s="66"/>
      <c r="BC231" s="66"/>
      <c r="BD231" s="66"/>
      <c r="BE231" s="66"/>
      <c r="BF231" s="66"/>
      <c r="BG231" s="66"/>
      <c r="BH231" s="66"/>
      <c r="BI231" s="66"/>
      <c r="BJ231" s="66"/>
      <c r="BK231" s="66"/>
      <c r="BL231" s="66"/>
      <c r="BM231" s="827"/>
      <c r="BN231" s="1063"/>
      <c r="BO231" s="20"/>
      <c r="BP231" s="1029"/>
      <c r="BQ231" s="1019"/>
      <c r="BR231" s="1006"/>
      <c r="BS231" s="985"/>
      <c r="BT231" s="984"/>
      <c r="BU231" s="1028"/>
      <c r="BZ231"/>
      <c r="CA231"/>
    </row>
    <row r="232" spans="1:79" ht="14" customHeight="1" thickBot="1">
      <c r="A232" t="s">
        <v>83</v>
      </c>
      <c r="B232" s="185" t="s">
        <v>138</v>
      </c>
      <c r="C232" s="1169"/>
      <c r="D232" s="855">
        <v>213</v>
      </c>
      <c r="E232" s="847" t="s">
        <v>170</v>
      </c>
      <c r="F232" s="848">
        <v>42079</v>
      </c>
      <c r="G232" s="849">
        <v>75</v>
      </c>
      <c r="H232" s="850">
        <v>0.60402777777777772</v>
      </c>
      <c r="I232" s="861"/>
      <c r="J232" s="866">
        <v>2274.5160000000001</v>
      </c>
      <c r="K232" s="623"/>
      <c r="L232" s="546"/>
      <c r="M232" s="546"/>
      <c r="N232" s="546"/>
      <c r="O232" s="546"/>
      <c r="P232" s="624"/>
      <c r="Q232" s="248"/>
      <c r="R232" s="314"/>
      <c r="S232" s="314"/>
      <c r="T232" s="314"/>
      <c r="U232" s="314"/>
      <c r="V232" s="280" t="s">
        <v>32</v>
      </c>
      <c r="W232" s="314"/>
      <c r="X232" s="314"/>
      <c r="Y232" s="314"/>
      <c r="Z232" s="314"/>
      <c r="AA232" s="314"/>
      <c r="AB232" s="390"/>
      <c r="AC232" s="356"/>
      <c r="AD232" s="356" t="s">
        <v>31</v>
      </c>
      <c r="AE232" s="356"/>
      <c r="AF232" s="107"/>
      <c r="AG232" s="108"/>
      <c r="AH232" s="108"/>
      <c r="AI232" s="109"/>
      <c r="AJ232" s="107"/>
      <c r="AK232" s="109"/>
      <c r="AL232" s="103"/>
      <c r="AM232" s="105"/>
      <c r="AN232" s="314"/>
      <c r="AO232" s="314"/>
      <c r="AP232" s="314"/>
      <c r="AQ232" s="314"/>
      <c r="AR232" s="314"/>
      <c r="AS232" s="314"/>
      <c r="AT232" s="314"/>
      <c r="AU232" s="314"/>
      <c r="AV232" s="280" t="s">
        <v>32</v>
      </c>
      <c r="AW232" s="314"/>
      <c r="AX232" s="314"/>
      <c r="AY232" s="314"/>
      <c r="AZ232" s="314"/>
      <c r="BA232" s="280"/>
      <c r="BB232" s="314"/>
      <c r="BC232" s="314"/>
      <c r="BD232" s="314"/>
      <c r="BE232" s="314"/>
      <c r="BF232" s="314"/>
      <c r="BG232" s="314"/>
      <c r="BH232" s="234" t="s">
        <v>400</v>
      </c>
      <c r="BI232" s="239"/>
      <c r="BJ232" s="239"/>
      <c r="BK232" s="239"/>
      <c r="BL232" s="66"/>
      <c r="BM232" s="827" t="s">
        <v>17</v>
      </c>
      <c r="BN232" s="1064" t="s">
        <v>438</v>
      </c>
      <c r="BO232" s="20"/>
      <c r="BP232" s="1030">
        <v>23.3323</v>
      </c>
      <c r="BQ232" s="981" t="s">
        <v>540</v>
      </c>
      <c r="BR232" s="1006">
        <v>74.777000000000001</v>
      </c>
      <c r="BS232" s="983">
        <v>94.959000000000003</v>
      </c>
      <c r="BT232" s="984">
        <v>70.457999999999998</v>
      </c>
      <c r="BU232" s="1015" t="s">
        <v>138</v>
      </c>
    </row>
    <row r="233" spans="1:79" s="2" customFormat="1" ht="8.25" customHeight="1" thickBot="1">
      <c r="A233"/>
      <c r="B233" s="49"/>
      <c r="C233" s="1146" t="s">
        <v>157</v>
      </c>
      <c r="D233" s="851"/>
      <c r="E233" s="852"/>
      <c r="F233" s="853"/>
      <c r="G233" s="853"/>
      <c r="H233" s="854"/>
      <c r="I233" s="863"/>
      <c r="J233" s="952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  <c r="AD233" s="66"/>
      <c r="AE233" s="66"/>
      <c r="AF233" s="101"/>
      <c r="AG233" s="102"/>
      <c r="AH233" s="102"/>
      <c r="AI233" s="100"/>
      <c r="AJ233" s="101"/>
      <c r="AK233" s="102"/>
      <c r="AL233" s="102"/>
      <c r="AM233" s="100"/>
      <c r="AN233" s="66"/>
      <c r="AO233" s="66"/>
      <c r="AP233" s="66"/>
      <c r="AQ233" s="66"/>
      <c r="AR233" s="66"/>
      <c r="AS233" s="66"/>
      <c r="AT233" s="66"/>
      <c r="AU233" s="66"/>
      <c r="AV233" s="66"/>
      <c r="AW233" s="66"/>
      <c r="AX233" s="66"/>
      <c r="AY233" s="66"/>
      <c r="AZ233" s="66"/>
      <c r="BA233" s="66"/>
      <c r="BB233" s="66"/>
      <c r="BC233" s="66"/>
      <c r="BD233" s="66"/>
      <c r="BE233" s="66"/>
      <c r="BF233" s="66"/>
      <c r="BG233" s="66"/>
      <c r="BH233" s="66"/>
      <c r="BI233" s="66"/>
      <c r="BJ233" s="66"/>
      <c r="BK233" s="66"/>
      <c r="BL233" s="66"/>
      <c r="BM233" s="827"/>
      <c r="BN233" s="1063"/>
      <c r="BO233" s="20"/>
      <c r="BP233" s="1029"/>
      <c r="BQ233" s="1019"/>
      <c r="BR233" s="1006"/>
      <c r="BS233" s="985"/>
      <c r="BT233" s="984"/>
      <c r="BU233" s="1028"/>
      <c r="BZ233"/>
      <c r="CA233"/>
    </row>
    <row r="234" spans="1:79" ht="14" customHeight="1" thickBot="1">
      <c r="A234" t="s">
        <v>84</v>
      </c>
      <c r="B234" s="185" t="s">
        <v>139</v>
      </c>
      <c r="C234" s="1146"/>
      <c r="D234" s="855">
        <v>215</v>
      </c>
      <c r="E234" s="847" t="s">
        <v>169</v>
      </c>
      <c r="F234" s="848">
        <v>42131</v>
      </c>
      <c r="G234" s="849">
        <v>127</v>
      </c>
      <c r="H234" s="850">
        <v>0.95165509259259251</v>
      </c>
      <c r="I234" s="861"/>
      <c r="J234" s="866">
        <v>2721.5140000000001</v>
      </c>
      <c r="K234" s="623"/>
      <c r="L234" s="546"/>
      <c r="M234" s="546"/>
      <c r="N234" s="624"/>
      <c r="O234" s="248"/>
      <c r="P234" s="314"/>
      <c r="Q234" s="314"/>
      <c r="R234" s="314"/>
      <c r="S234" s="280" t="s">
        <v>32</v>
      </c>
      <c r="T234" s="314"/>
      <c r="U234" s="314"/>
      <c r="V234" s="314"/>
      <c r="W234" s="280"/>
      <c r="X234" s="390"/>
      <c r="Y234" s="356"/>
      <c r="Z234" s="356"/>
      <c r="AA234" s="356"/>
      <c r="AB234" s="356" t="s">
        <v>31</v>
      </c>
      <c r="AC234" s="356"/>
      <c r="AD234" s="356"/>
      <c r="AE234" s="483"/>
      <c r="AF234" s="107"/>
      <c r="AG234" s="108"/>
      <c r="AH234" s="108"/>
      <c r="AI234" s="109"/>
      <c r="AJ234" s="106"/>
      <c r="AK234" s="103"/>
      <c r="AL234" s="104"/>
      <c r="AM234" s="105"/>
      <c r="AN234" s="314"/>
      <c r="AO234" s="314"/>
      <c r="AP234" s="314"/>
      <c r="AQ234" s="314"/>
      <c r="AR234" s="314"/>
      <c r="AS234" s="314"/>
      <c r="AT234" s="314"/>
      <c r="AU234" s="314"/>
      <c r="AV234" s="280" t="s">
        <v>32</v>
      </c>
      <c r="AW234" s="314"/>
      <c r="AX234" s="314"/>
      <c r="AY234" s="314"/>
      <c r="AZ234" s="314"/>
      <c r="BA234" s="280"/>
      <c r="BB234" s="314"/>
      <c r="BC234" s="314"/>
      <c r="BD234" s="314"/>
      <c r="BE234" s="234"/>
      <c r="BF234" s="239"/>
      <c r="BG234" s="239" t="s">
        <v>300</v>
      </c>
      <c r="BH234" s="239"/>
      <c r="BI234" s="263"/>
      <c r="BJ234" s="263"/>
      <c r="BK234" s="263"/>
      <c r="BL234" s="66"/>
      <c r="BM234" s="827" t="s">
        <v>17</v>
      </c>
      <c r="BN234" s="1064" t="s">
        <v>17</v>
      </c>
      <c r="BO234" s="20"/>
      <c r="BP234" s="1030">
        <v>6.00326</v>
      </c>
      <c r="BQ234" s="981" t="s">
        <v>540</v>
      </c>
      <c r="BR234" s="1005">
        <v>-0.79700000000000004</v>
      </c>
      <c r="BS234" s="983">
        <v>66.957999999999998</v>
      </c>
      <c r="BT234" s="984">
        <v>33.835000000000001</v>
      </c>
      <c r="BU234" s="1015" t="s">
        <v>139</v>
      </c>
    </row>
    <row r="235" spans="1:79" s="2" customFormat="1" ht="8.25" customHeight="1" thickBot="1">
      <c r="A235"/>
      <c r="B235" s="49"/>
      <c r="C235" s="1146"/>
      <c r="D235" s="851"/>
      <c r="E235" s="852"/>
      <c r="F235" s="955"/>
      <c r="G235" s="955"/>
      <c r="H235" s="957"/>
      <c r="I235" s="956"/>
      <c r="J235" s="952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101"/>
      <c r="AG235" s="102"/>
      <c r="AH235" s="102"/>
      <c r="AI235" s="100"/>
      <c r="AJ235" s="101"/>
      <c r="AK235" s="102"/>
      <c r="AL235" s="102"/>
      <c r="AM235" s="100"/>
      <c r="AN235" s="66"/>
      <c r="AO235" s="66"/>
      <c r="AP235" s="66"/>
      <c r="AQ235" s="66"/>
      <c r="AR235" s="66"/>
      <c r="AS235" s="66"/>
      <c r="AT235" s="66"/>
      <c r="AU235" s="66"/>
      <c r="AV235" s="66"/>
      <c r="AW235" s="66"/>
      <c r="AX235" s="66"/>
      <c r="AY235" s="66"/>
      <c r="AZ235" s="66"/>
      <c r="BA235" s="66"/>
      <c r="BB235" s="66"/>
      <c r="BC235" s="66"/>
      <c r="BD235" s="66"/>
      <c r="BE235" s="66"/>
      <c r="BF235" s="66"/>
      <c r="BG235" s="66"/>
      <c r="BH235" s="66"/>
      <c r="BI235" s="66"/>
      <c r="BJ235" s="66"/>
      <c r="BK235" s="66"/>
      <c r="BL235" s="66"/>
      <c r="BM235" s="827"/>
      <c r="BN235" s="1063"/>
      <c r="BO235" s="20"/>
      <c r="BP235" s="1029"/>
      <c r="BQ235" s="1019"/>
      <c r="BR235" s="1006"/>
      <c r="BS235" s="985"/>
      <c r="BT235" s="984"/>
      <c r="BU235" s="1028"/>
      <c r="BZ235"/>
      <c r="CA235"/>
    </row>
    <row r="236" spans="1:79" ht="14" customHeight="1" thickBot="1">
      <c r="A236" t="s">
        <v>85</v>
      </c>
      <c r="B236" s="185" t="s">
        <v>140</v>
      </c>
      <c r="C236" s="1146"/>
      <c r="D236" s="855">
        <v>218</v>
      </c>
      <c r="E236" s="847" t="s">
        <v>169</v>
      </c>
      <c r="F236" s="848">
        <v>42192</v>
      </c>
      <c r="G236" s="849">
        <v>188</v>
      </c>
      <c r="H236" s="850" t="s">
        <v>377</v>
      </c>
      <c r="I236" s="861"/>
      <c r="J236" s="866">
        <v>10953.109</v>
      </c>
      <c r="K236" s="661"/>
      <c r="L236" s="248"/>
      <c r="M236" s="737"/>
      <c r="N236" s="737"/>
      <c r="O236" s="737"/>
      <c r="P236" s="737"/>
      <c r="Q236" s="314"/>
      <c r="R236" s="314"/>
      <c r="S236" s="280" t="s">
        <v>32</v>
      </c>
      <c r="T236" s="314"/>
      <c r="U236" s="314"/>
      <c r="V236" s="314"/>
      <c r="W236" s="280"/>
      <c r="X236" s="281"/>
      <c r="Y236" s="377"/>
      <c r="Z236" s="377"/>
      <c r="AA236" s="354" t="s">
        <v>39</v>
      </c>
      <c r="AB236" s="377"/>
      <c r="AC236" s="354"/>
      <c r="AD236" s="596"/>
      <c r="AE236" s="296"/>
      <c r="AF236" s="296"/>
      <c r="AG236" s="314"/>
      <c r="AH236" s="314"/>
      <c r="AI236" s="569"/>
      <c r="AJ236" s="296"/>
      <c r="AK236" s="314"/>
      <c r="AL236" s="314"/>
      <c r="AM236" s="569" t="s">
        <v>32</v>
      </c>
      <c r="AN236" s="314"/>
      <c r="AO236" s="314"/>
      <c r="AP236" s="314"/>
      <c r="AQ236" s="314"/>
      <c r="AR236" s="390"/>
      <c r="AS236" s="356" t="s">
        <v>309</v>
      </c>
      <c r="AT236" s="589"/>
      <c r="AU236" s="591"/>
      <c r="AV236" s="314"/>
      <c r="AW236" s="314"/>
      <c r="AX236" s="314"/>
      <c r="AY236" s="280" t="s">
        <v>32</v>
      </c>
      <c r="AZ236" s="314"/>
      <c r="BA236" s="280"/>
      <c r="BB236" s="314"/>
      <c r="BC236" s="314"/>
      <c r="BD236" s="234"/>
      <c r="BE236" s="239"/>
      <c r="BF236" s="239"/>
      <c r="BG236" s="239" t="s">
        <v>300</v>
      </c>
      <c r="BH236" s="239"/>
      <c r="BI236" s="239"/>
      <c r="BJ236" s="239"/>
      <c r="BK236" s="239"/>
      <c r="BL236" s="66"/>
      <c r="BM236" s="827" t="s">
        <v>17</v>
      </c>
      <c r="BN236" s="1064" t="s">
        <v>438</v>
      </c>
      <c r="BO236" s="20"/>
      <c r="BP236" s="1030">
        <v>0.76558800000000005</v>
      </c>
      <c r="BQ236" s="1018"/>
      <c r="BR236" s="1006">
        <v>0.77</v>
      </c>
      <c r="BS236" s="988">
        <v>293.86099999999999</v>
      </c>
      <c r="BT236" s="984">
        <v>78.456999999999994</v>
      </c>
      <c r="BU236" s="1015" t="s">
        <v>140</v>
      </c>
    </row>
    <row r="237" spans="1:79" s="2" customFormat="1" ht="8.25" customHeight="1" thickBot="1">
      <c r="A237"/>
      <c r="B237" s="49"/>
      <c r="C237" s="1146"/>
      <c r="D237" s="851"/>
      <c r="E237" s="852"/>
      <c r="F237" s="853"/>
      <c r="G237" s="853"/>
      <c r="H237" s="854"/>
      <c r="I237" s="863"/>
      <c r="J237" s="952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  <c r="AA237" s="66"/>
      <c r="AB237" s="66"/>
      <c r="AC237" s="66"/>
      <c r="AD237" s="66"/>
      <c r="AE237" s="66"/>
      <c r="AF237" s="101"/>
      <c r="AG237" s="102"/>
      <c r="AH237" s="102"/>
      <c r="AI237" s="100"/>
      <c r="AJ237" s="101"/>
      <c r="AK237" s="102"/>
      <c r="AL237" s="102"/>
      <c r="AM237" s="100"/>
      <c r="AN237" s="66"/>
      <c r="AO237" s="66"/>
      <c r="AP237" s="66"/>
      <c r="AQ237" s="66"/>
      <c r="AR237" s="66"/>
      <c r="AS237" s="66"/>
      <c r="AT237" s="66"/>
      <c r="AU237" s="66"/>
      <c r="AV237" s="66"/>
      <c r="AW237" s="66"/>
      <c r="AX237" s="66"/>
      <c r="AY237" s="66"/>
      <c r="AZ237" s="66"/>
      <c r="BA237" s="66"/>
      <c r="BB237" s="66"/>
      <c r="BC237" s="66"/>
      <c r="BD237" s="66"/>
      <c r="BE237" s="66"/>
      <c r="BF237" s="66"/>
      <c r="BG237" s="66"/>
      <c r="BH237" s="66"/>
      <c r="BI237" s="66"/>
      <c r="BJ237" s="66"/>
      <c r="BK237" s="66"/>
      <c r="BL237" s="66"/>
      <c r="BM237" s="827"/>
      <c r="BN237" s="1063"/>
      <c r="BO237" s="20"/>
      <c r="BP237" s="1029"/>
      <c r="BQ237" s="1019"/>
      <c r="BR237" s="1006"/>
      <c r="BS237" s="985"/>
      <c r="BT237" s="984"/>
      <c r="BU237" s="1028"/>
      <c r="BZ237"/>
      <c r="CA237"/>
    </row>
    <row r="238" spans="1:79" ht="14" customHeight="1" thickBot="1">
      <c r="A238" t="s">
        <v>86</v>
      </c>
      <c r="B238" s="185" t="s">
        <v>141</v>
      </c>
      <c r="C238" s="1146"/>
      <c r="D238" s="855">
        <v>222</v>
      </c>
      <c r="E238" s="847" t="s">
        <v>168</v>
      </c>
      <c r="F238" s="848">
        <v>42275</v>
      </c>
      <c r="G238" s="849">
        <v>271</v>
      </c>
      <c r="H238" s="850">
        <v>0.90083333333333337</v>
      </c>
      <c r="I238" s="861">
        <v>312.10000000000002</v>
      </c>
      <c r="J238" s="866">
        <v>1035</v>
      </c>
      <c r="K238" s="623"/>
      <c r="L238" s="546"/>
      <c r="M238" s="546"/>
      <c r="N238" s="546"/>
      <c r="O238" s="546"/>
      <c r="P238" s="546"/>
      <c r="Q238" s="546"/>
      <c r="R238" s="546"/>
      <c r="S238" s="624"/>
      <c r="T238" s="248"/>
      <c r="U238" s="314" t="s">
        <v>301</v>
      </c>
      <c r="V238" s="314"/>
      <c r="W238" s="284" t="s">
        <v>39</v>
      </c>
      <c r="X238" s="273"/>
      <c r="Y238" s="274"/>
      <c r="Z238" s="274"/>
      <c r="AA238" s="397" t="s">
        <v>32</v>
      </c>
      <c r="AB238" s="274"/>
      <c r="AC238" s="274"/>
      <c r="AD238" s="275"/>
      <c r="AE238" s="658" t="s">
        <v>195</v>
      </c>
      <c r="AF238" s="638" t="s">
        <v>17</v>
      </c>
      <c r="AG238" s="92"/>
      <c r="AH238" s="266" t="s">
        <v>14</v>
      </c>
      <c r="AI238" s="117"/>
      <c r="AJ238" s="729" t="s">
        <v>37</v>
      </c>
      <c r="AK238" s="659" t="s">
        <v>38</v>
      </c>
      <c r="AL238" s="115"/>
      <c r="AM238" s="268"/>
      <c r="AN238" s="644"/>
      <c r="AO238" s="314"/>
      <c r="AP238" s="314"/>
      <c r="AQ238" s="314"/>
      <c r="AR238" s="314"/>
      <c r="AS238" s="314"/>
      <c r="AT238" s="314"/>
      <c r="AU238" s="314"/>
      <c r="AV238" s="280" t="s">
        <v>32</v>
      </c>
      <c r="AW238" s="314"/>
      <c r="AX238" s="314"/>
      <c r="AY238" s="314"/>
      <c r="AZ238" s="314"/>
      <c r="BA238" s="280"/>
      <c r="BB238" s="314"/>
      <c r="BC238" s="314"/>
      <c r="BD238" s="314"/>
      <c r="BE238" s="275"/>
      <c r="BF238" s="239"/>
      <c r="BG238" s="239" t="s">
        <v>300</v>
      </c>
      <c r="BH238" s="239"/>
      <c r="BI238" s="263"/>
      <c r="BJ238" s="263"/>
      <c r="BK238" s="263"/>
      <c r="BL238" s="66"/>
      <c r="BM238" s="827" t="s">
        <v>17</v>
      </c>
      <c r="BN238" s="1064" t="s">
        <v>17</v>
      </c>
      <c r="BO238" s="20"/>
      <c r="BP238" s="1030">
        <v>6.3476100000000004</v>
      </c>
      <c r="BQ238" s="981" t="s">
        <v>540</v>
      </c>
      <c r="BR238" s="1005">
        <v>-0.79</v>
      </c>
      <c r="BS238" s="983">
        <v>61.378999999999998</v>
      </c>
      <c r="BT238" s="984">
        <v>41.857999999999997</v>
      </c>
      <c r="BU238" s="1015" t="s">
        <v>141</v>
      </c>
    </row>
    <row r="239" spans="1:79" s="2" customFormat="1" ht="8.25" customHeight="1" thickBot="1">
      <c r="A239"/>
      <c r="B239" s="49"/>
      <c r="C239" s="1146"/>
      <c r="D239" s="851"/>
      <c r="E239" s="852"/>
      <c r="F239" s="853"/>
      <c r="G239" s="853"/>
      <c r="H239" s="854"/>
      <c r="I239" s="863"/>
      <c r="J239" s="952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  <c r="AC239" s="66"/>
      <c r="AD239" s="66"/>
      <c r="AE239" s="66"/>
      <c r="AF239" s="101"/>
      <c r="AG239" s="102"/>
      <c r="AH239" s="102"/>
      <c r="AI239" s="100"/>
      <c r="AJ239" s="101"/>
      <c r="AK239" s="102"/>
      <c r="AL239" s="102"/>
      <c r="AM239" s="100"/>
      <c r="AN239" s="66"/>
      <c r="AO239" s="66"/>
      <c r="AP239" s="66"/>
      <c r="AQ239" s="66"/>
      <c r="AR239" s="66"/>
      <c r="AS239" s="66"/>
      <c r="AT239" s="66"/>
      <c r="AU239" s="66"/>
      <c r="AV239" s="66"/>
      <c r="AW239" s="66"/>
      <c r="AX239" s="66"/>
      <c r="AY239" s="66"/>
      <c r="AZ239" s="66"/>
      <c r="BA239" s="66"/>
      <c r="BB239" s="66"/>
      <c r="BC239" s="66"/>
      <c r="BD239" s="66"/>
      <c r="BE239" s="66"/>
      <c r="BF239" s="66"/>
      <c r="BG239" s="66"/>
      <c r="BH239" s="66"/>
      <c r="BI239" s="66"/>
      <c r="BJ239" s="66"/>
      <c r="BK239" s="66"/>
      <c r="BL239" s="66"/>
      <c r="BM239" s="827"/>
      <c r="BN239" s="1063"/>
      <c r="BO239" s="20"/>
      <c r="BP239" s="1029"/>
      <c r="BQ239" s="1019"/>
      <c r="BR239" s="1006"/>
      <c r="BS239" s="985"/>
      <c r="BT239" s="984"/>
      <c r="BU239" s="1028"/>
      <c r="BZ239"/>
      <c r="CA239"/>
    </row>
    <row r="240" spans="1:79" ht="14" customHeight="1" thickBot="1">
      <c r="A240" t="s">
        <v>87</v>
      </c>
      <c r="B240" s="185" t="s">
        <v>142</v>
      </c>
      <c r="C240" s="1146"/>
      <c r="D240" s="855">
        <v>225</v>
      </c>
      <c r="E240" s="847" t="s">
        <v>168</v>
      </c>
      <c r="F240" s="848">
        <v>42321</v>
      </c>
      <c r="G240" s="849">
        <v>317</v>
      </c>
      <c r="H240" s="850">
        <v>0.24063657407407404</v>
      </c>
      <c r="I240" s="861"/>
      <c r="J240" s="866">
        <v>11297</v>
      </c>
      <c r="K240" s="248"/>
      <c r="L240" s="314"/>
      <c r="M240" s="314"/>
      <c r="N240" s="314"/>
      <c r="O240" s="280" t="s">
        <v>32</v>
      </c>
      <c r="P240" s="314"/>
      <c r="Q240" s="314"/>
      <c r="R240" s="314"/>
      <c r="S240" s="660"/>
      <c r="T240" s="356"/>
      <c r="U240" s="359" t="s">
        <v>31</v>
      </c>
      <c r="V240" s="356"/>
      <c r="W240" s="356"/>
      <c r="X240" s="296"/>
      <c r="Y240" s="314" t="s">
        <v>301</v>
      </c>
      <c r="Z240" s="314"/>
      <c r="AA240" s="314"/>
      <c r="AB240" s="390"/>
      <c r="AC240" s="359" t="s">
        <v>31</v>
      </c>
      <c r="AD240" s="589"/>
      <c r="AE240" s="281"/>
      <c r="AF240" s="465" t="s">
        <v>39</v>
      </c>
      <c r="AG240" s="132"/>
      <c r="AH240" s="132"/>
      <c r="AI240" s="133"/>
      <c r="AJ240" s="147"/>
      <c r="AK240" s="296" t="s">
        <v>303</v>
      </c>
      <c r="AL240" s="314"/>
      <c r="AM240" s="105"/>
      <c r="AN240" s="569"/>
      <c r="AO240" s="614"/>
      <c r="AP240" s="614"/>
      <c r="AQ240" s="614"/>
      <c r="AR240" s="617" t="s">
        <v>30</v>
      </c>
      <c r="AS240" s="614"/>
      <c r="AT240" s="614"/>
      <c r="AU240" s="614"/>
      <c r="AV240" s="390" t="s">
        <v>302</v>
      </c>
      <c r="AW240" s="356"/>
      <c r="AX240" s="234"/>
      <c r="AY240" s="239"/>
      <c r="AZ240" s="239"/>
      <c r="BA240" s="239"/>
      <c r="BB240" s="239"/>
      <c r="BC240" s="239" t="s">
        <v>400</v>
      </c>
      <c r="BD240" s="239"/>
      <c r="BE240" s="239"/>
      <c r="BF240" s="239"/>
      <c r="BG240" s="263"/>
      <c r="BH240" s="263"/>
      <c r="BI240" s="263"/>
      <c r="BJ240" s="263"/>
      <c r="BK240" s="263"/>
      <c r="BL240" s="66"/>
      <c r="BM240" s="827" t="s">
        <v>17</v>
      </c>
      <c r="BN240" s="1064" t="s">
        <v>438</v>
      </c>
      <c r="BO240" s="20"/>
      <c r="BP240" s="1030">
        <v>2.49065</v>
      </c>
      <c r="BQ240" s="1018"/>
      <c r="BR240" s="1006">
        <v>-14.420999999999999</v>
      </c>
      <c r="BS240" s="983">
        <v>122.39</v>
      </c>
      <c r="BT240" s="984">
        <v>91.811999999999998</v>
      </c>
      <c r="BU240" s="1015" t="s">
        <v>142</v>
      </c>
    </row>
    <row r="241" spans="1:79" s="2" customFormat="1" ht="8.25" customHeight="1" thickBot="1">
      <c r="A241"/>
      <c r="B241" s="49"/>
      <c r="C241" s="1160" t="s">
        <v>211</v>
      </c>
      <c r="D241" s="851"/>
      <c r="E241" s="852"/>
      <c r="F241" s="853"/>
      <c r="G241" s="853"/>
      <c r="H241" s="854"/>
      <c r="I241" s="863"/>
      <c r="J241" s="952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  <c r="AB241" s="66"/>
      <c r="AC241" s="66"/>
      <c r="AD241" s="66"/>
      <c r="AE241" s="66"/>
      <c r="AF241" s="101"/>
      <c r="AG241" s="102"/>
      <c r="AH241" s="102"/>
      <c r="AI241" s="100"/>
      <c r="AJ241" s="101"/>
      <c r="AK241" s="102"/>
      <c r="AL241" s="102"/>
      <c r="AM241" s="100"/>
      <c r="AN241" s="66"/>
      <c r="AO241" s="66"/>
      <c r="AP241" s="66"/>
      <c r="AQ241" s="66"/>
      <c r="AR241" s="66"/>
      <c r="AS241" s="66"/>
      <c r="AT241" s="66"/>
      <c r="AU241" s="66"/>
      <c r="AV241" s="66"/>
      <c r="AW241" s="66"/>
      <c r="AX241" s="66"/>
      <c r="AY241" s="66"/>
      <c r="AZ241" s="66"/>
      <c r="BA241" s="66"/>
      <c r="BB241" s="66"/>
      <c r="BC241" s="66"/>
      <c r="BD241" s="66"/>
      <c r="BE241" s="66"/>
      <c r="BF241" s="66"/>
      <c r="BG241" s="66"/>
      <c r="BH241" s="66"/>
      <c r="BI241" s="66"/>
      <c r="BJ241" s="66"/>
      <c r="BK241" s="66"/>
      <c r="BL241" s="66"/>
      <c r="BM241" s="827"/>
      <c r="BN241" s="1063"/>
      <c r="BO241" s="20"/>
      <c r="BP241" s="1029"/>
      <c r="BQ241" s="1019"/>
      <c r="BR241" s="1006"/>
      <c r="BS241" s="985"/>
      <c r="BT241" s="984"/>
      <c r="BU241" s="1028"/>
      <c r="BZ241"/>
      <c r="CA241"/>
    </row>
    <row r="242" spans="1:79" ht="14" customHeight="1" thickBot="1">
      <c r="A242" t="s">
        <v>88</v>
      </c>
      <c r="B242" s="185" t="s">
        <v>143</v>
      </c>
      <c r="C242" s="1161"/>
      <c r="D242" s="855">
        <v>230</v>
      </c>
      <c r="E242" s="847" t="s">
        <v>167</v>
      </c>
      <c r="F242" s="848">
        <v>42385</v>
      </c>
      <c r="G242" s="849">
        <v>16</v>
      </c>
      <c r="H242" s="850">
        <v>9.7499999999999989E-2</v>
      </c>
      <c r="I242" s="861"/>
      <c r="J242" s="866">
        <v>3548</v>
      </c>
      <c r="K242" s="623"/>
      <c r="L242" s="546"/>
      <c r="M242" s="546"/>
      <c r="N242" s="546"/>
      <c r="O242" s="546"/>
      <c r="P242" s="546"/>
      <c r="Q242" s="546"/>
      <c r="R242" s="624"/>
      <c r="S242" s="248"/>
      <c r="T242" s="314"/>
      <c r="U242" s="314" t="s">
        <v>301</v>
      </c>
      <c r="V242" s="314"/>
      <c r="W242" s="569"/>
      <c r="X242" s="615"/>
      <c r="Y242" s="614"/>
      <c r="Z242" s="614"/>
      <c r="AA242" s="617" t="s">
        <v>30</v>
      </c>
      <c r="AB242" s="614"/>
      <c r="AC242" s="614"/>
      <c r="AD242" s="614"/>
      <c r="AE242" s="296"/>
      <c r="AF242" s="103"/>
      <c r="AG242" s="104"/>
      <c r="AH242" s="104"/>
      <c r="AI242" s="105"/>
      <c r="AJ242" s="103"/>
      <c r="AK242" s="104"/>
      <c r="AL242" s="104"/>
      <c r="AM242" s="105"/>
      <c r="AN242" s="314"/>
      <c r="AO242" s="314" t="s">
        <v>297</v>
      </c>
      <c r="AP242" s="314"/>
      <c r="AQ242" s="314"/>
      <c r="AR242" s="314"/>
      <c r="AS242" s="314"/>
      <c r="AT242" s="314"/>
      <c r="AU242" s="314"/>
      <c r="AV242" s="390"/>
      <c r="AW242" s="359" t="s">
        <v>31</v>
      </c>
      <c r="AX242" s="356"/>
      <c r="AY242" s="234"/>
      <c r="AZ242" s="239"/>
      <c r="BA242" s="239"/>
      <c r="BB242" s="239"/>
      <c r="BC242" s="239" t="s">
        <v>400</v>
      </c>
      <c r="BD242" s="239"/>
      <c r="BE242" s="239"/>
      <c r="BF242" s="239"/>
      <c r="BG242" s="263"/>
      <c r="BH242" s="263"/>
      <c r="BI242" s="263"/>
      <c r="BJ242" s="263"/>
      <c r="BK242" s="263"/>
      <c r="BL242" s="263"/>
      <c r="BM242" s="827" t="s">
        <v>17</v>
      </c>
      <c r="BN242" s="1064" t="s">
        <v>438</v>
      </c>
      <c r="BO242" s="20"/>
      <c r="BP242" s="1030">
        <v>2.4614699999999998</v>
      </c>
      <c r="BQ242" s="1018"/>
      <c r="BR242" s="1005">
        <v>-18.977</v>
      </c>
      <c r="BS242" s="988">
        <v>300.18700000000001</v>
      </c>
      <c r="BT242" s="984">
        <v>103.96</v>
      </c>
      <c r="BU242" s="1015" t="s">
        <v>143</v>
      </c>
    </row>
    <row r="243" spans="1:79" s="2" customFormat="1" ht="8.25" customHeight="1" thickBot="1">
      <c r="A243"/>
      <c r="B243" s="49"/>
      <c r="C243" s="1161"/>
      <c r="D243" s="851"/>
      <c r="E243" s="852"/>
      <c r="F243" s="853"/>
      <c r="G243" s="853"/>
      <c r="H243" s="854"/>
      <c r="I243" s="863"/>
      <c r="J243" s="952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  <c r="AD243" s="66"/>
      <c r="AE243" s="66"/>
      <c r="AF243" s="101"/>
      <c r="AG243" s="102"/>
      <c r="AH243" s="102"/>
      <c r="AI243" s="100"/>
      <c r="AJ243" s="101"/>
      <c r="AK243" s="102"/>
      <c r="AL243" s="102"/>
      <c r="AM243" s="100"/>
      <c r="AN243" s="66"/>
      <c r="AO243" s="66"/>
      <c r="AP243" s="66"/>
      <c r="AQ243" s="66"/>
      <c r="AR243" s="66"/>
      <c r="AS243" s="66"/>
      <c r="AT243" s="66"/>
      <c r="AU243" s="66"/>
      <c r="AV243" s="66"/>
      <c r="AW243" s="66"/>
      <c r="AX243" s="66"/>
      <c r="AY243" s="66"/>
      <c r="AZ243" s="66"/>
      <c r="BA243" s="66"/>
      <c r="BB243" s="66"/>
      <c r="BC243" s="66"/>
      <c r="BD243" s="66"/>
      <c r="BE243" s="66"/>
      <c r="BF243" s="66"/>
      <c r="BG243" s="66"/>
      <c r="BH243" s="66"/>
      <c r="BI243" s="66"/>
      <c r="BJ243" s="66"/>
      <c r="BK243" s="66"/>
      <c r="BL243" s="66"/>
      <c r="BM243" s="827"/>
      <c r="BN243" s="1063"/>
      <c r="BO243" s="20"/>
      <c r="BP243" s="1029"/>
      <c r="BQ243" s="1019"/>
      <c r="BR243" s="1006"/>
      <c r="BS243" s="985"/>
      <c r="BT243" s="984"/>
      <c r="BU243" s="1028"/>
      <c r="BZ243"/>
      <c r="CA243"/>
    </row>
    <row r="244" spans="1:79" ht="14" customHeight="1" thickBot="1">
      <c r="A244" t="s">
        <v>89</v>
      </c>
      <c r="B244" s="185" t="s">
        <v>144</v>
      </c>
      <c r="C244" s="1161"/>
      <c r="D244" s="855">
        <v>231</v>
      </c>
      <c r="E244" s="847" t="s">
        <v>167</v>
      </c>
      <c r="F244" s="848">
        <v>42401</v>
      </c>
      <c r="G244" s="849">
        <v>32</v>
      </c>
      <c r="H244" s="850">
        <v>4.1724537037037039E-2</v>
      </c>
      <c r="I244" s="861"/>
      <c r="J244" s="866">
        <v>1398</v>
      </c>
      <c r="K244" s="623"/>
      <c r="L244" s="546"/>
      <c r="M244" s="546"/>
      <c r="N244" s="546"/>
      <c r="O244" s="546"/>
      <c r="P244" s="546"/>
      <c r="Q244" s="546"/>
      <c r="R244" s="624"/>
      <c r="S244" s="248"/>
      <c r="T244" s="314"/>
      <c r="U244" s="314"/>
      <c r="V244" s="314"/>
      <c r="W244" s="314"/>
      <c r="X244" s="314"/>
      <c r="Y244" s="314" t="s">
        <v>301</v>
      </c>
      <c r="Z244" s="314"/>
      <c r="AA244" s="314"/>
      <c r="AB244" s="280"/>
      <c r="AC244" s="314"/>
      <c r="AD244" s="314"/>
      <c r="AE244" s="569"/>
      <c r="AF244" s="621"/>
      <c r="AG244" s="316"/>
      <c r="AH244" s="363"/>
      <c r="AI244" s="485" t="s">
        <v>415</v>
      </c>
      <c r="AJ244" s="491"/>
      <c r="AK244" s="363"/>
      <c r="AL244" s="363"/>
      <c r="AM244" s="485"/>
      <c r="AN244" s="363"/>
      <c r="AO244" s="284" t="s">
        <v>39</v>
      </c>
      <c r="AP244" s="316" t="s">
        <v>298</v>
      </c>
      <c r="AQ244" s="662"/>
      <c r="AR244" s="314"/>
      <c r="AS244" s="314"/>
      <c r="AT244" s="314"/>
      <c r="AU244" s="314" t="s">
        <v>301</v>
      </c>
      <c r="AV244" s="314"/>
      <c r="AW244" s="314"/>
      <c r="AX244" s="314"/>
      <c r="AY244" s="314"/>
      <c r="AZ244" s="234"/>
      <c r="BA244" s="239"/>
      <c r="BB244" s="239"/>
      <c r="BC244" s="239" t="s">
        <v>400</v>
      </c>
      <c r="BD244" s="239"/>
      <c r="BE244" s="239"/>
      <c r="BF244" s="239"/>
      <c r="BG244" s="239"/>
      <c r="BH244" s="263"/>
      <c r="BI244" s="263"/>
      <c r="BJ244" s="263"/>
      <c r="BK244" s="263"/>
      <c r="BL244" s="66"/>
      <c r="BM244" s="827" t="s">
        <v>17</v>
      </c>
      <c r="BN244" s="1064" t="s">
        <v>438</v>
      </c>
      <c r="BO244" s="173" t="s">
        <v>15</v>
      </c>
      <c r="BP244" s="1030">
        <v>2.4240900000000001</v>
      </c>
      <c r="BQ244" s="981" t="s">
        <v>540</v>
      </c>
      <c r="BR244" s="1005">
        <v>-82.742999999999995</v>
      </c>
      <c r="BS244" s="994">
        <v>174.845</v>
      </c>
      <c r="BT244" s="984">
        <v>121.163</v>
      </c>
      <c r="BU244" s="1015" t="s">
        <v>144</v>
      </c>
    </row>
    <row r="245" spans="1:79" s="2" customFormat="1" ht="8.25" customHeight="1" thickBot="1">
      <c r="A245"/>
      <c r="B245" s="49"/>
      <c r="C245" s="1161"/>
      <c r="D245" s="851"/>
      <c r="E245" s="852"/>
      <c r="F245" s="853"/>
      <c r="G245" s="853"/>
      <c r="H245" s="963"/>
      <c r="I245" s="863"/>
      <c r="J245" s="952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  <c r="AA245" s="66"/>
      <c r="AB245" s="66"/>
      <c r="AC245" s="66"/>
      <c r="AD245" s="66"/>
      <c r="AE245" s="66"/>
      <c r="AF245" s="101"/>
      <c r="AG245" s="102"/>
      <c r="AH245" s="102"/>
      <c r="AI245" s="100"/>
      <c r="AJ245" s="101"/>
      <c r="AK245" s="102"/>
      <c r="AL245" s="102"/>
      <c r="AM245" s="100"/>
      <c r="AN245" s="66"/>
      <c r="AO245" s="66"/>
      <c r="AP245" s="66"/>
      <c r="AQ245" s="66"/>
      <c r="AR245" s="288"/>
      <c r="AS245" s="66"/>
      <c r="AT245" s="66"/>
      <c r="AU245" s="66"/>
      <c r="AV245" s="66"/>
      <c r="AW245" s="66"/>
      <c r="AX245" s="66"/>
      <c r="AY245" s="66"/>
      <c r="AZ245" s="66"/>
      <c r="BA245" s="66"/>
      <c r="BB245" s="66"/>
      <c r="BC245" s="66"/>
      <c r="BD245" s="66"/>
      <c r="BE245" s="66"/>
      <c r="BF245" s="66"/>
      <c r="BG245" s="66"/>
      <c r="BH245" s="66"/>
      <c r="BI245" s="66"/>
      <c r="BJ245" s="66"/>
      <c r="BK245" s="66"/>
      <c r="BL245" s="66"/>
      <c r="BM245" s="827"/>
      <c r="BN245" s="1063"/>
      <c r="BO245" s="71"/>
      <c r="BP245" s="1029"/>
      <c r="BQ245" s="1019"/>
      <c r="BR245" s="1006"/>
      <c r="BS245" s="985"/>
      <c r="BT245" s="984"/>
      <c r="BU245" s="1028"/>
      <c r="BZ245"/>
      <c r="CA245"/>
    </row>
    <row r="246" spans="1:79" ht="14" customHeight="1" thickBot="1">
      <c r="A246" t="s">
        <v>90</v>
      </c>
      <c r="B246" s="185" t="s">
        <v>145</v>
      </c>
      <c r="C246" s="1161"/>
      <c r="D246" s="855">
        <v>232</v>
      </c>
      <c r="E246" s="847" t="s">
        <v>166</v>
      </c>
      <c r="F246" s="848">
        <v>42416</v>
      </c>
      <c r="G246" s="849">
        <v>47</v>
      </c>
      <c r="H246" s="850">
        <v>0.99283564814814806</v>
      </c>
      <c r="I246" s="861">
        <v>307.8</v>
      </c>
      <c r="J246" s="866">
        <v>1018</v>
      </c>
      <c r="K246" s="623"/>
      <c r="L246" s="546"/>
      <c r="M246" s="546"/>
      <c r="N246" s="546"/>
      <c r="O246" s="546"/>
      <c r="P246" s="546"/>
      <c r="Q246" s="625"/>
      <c r="R246" s="624"/>
      <c r="S246" s="248"/>
      <c r="T246" s="314"/>
      <c r="U246" s="314"/>
      <c r="V246" s="314"/>
      <c r="W246" s="280" t="s">
        <v>32</v>
      </c>
      <c r="X246" s="314"/>
      <c r="Y246" s="314"/>
      <c r="Z246" s="314"/>
      <c r="AA246" s="314"/>
      <c r="AB246" s="390" t="s">
        <v>302</v>
      </c>
      <c r="AC246" s="356"/>
      <c r="AD246" s="492"/>
      <c r="AE246" s="374"/>
      <c r="AF246" s="492"/>
      <c r="AG246" s="374" t="s">
        <v>307</v>
      </c>
      <c r="AH246" s="374"/>
      <c r="AI246" s="597"/>
      <c r="AJ246" s="492"/>
      <c r="AK246" s="374"/>
      <c r="AL246" s="374"/>
      <c r="AM246" s="597"/>
      <c r="AN246" s="597"/>
      <c r="AO246" s="314"/>
      <c r="AP246" s="314"/>
      <c r="AQ246" s="314"/>
      <c r="AR246" s="314"/>
      <c r="AS246" s="314" t="s">
        <v>32</v>
      </c>
      <c r="AT246" s="314"/>
      <c r="AU246" s="314"/>
      <c r="AV246" s="314"/>
      <c r="AW246" s="314"/>
      <c r="AX246" s="280"/>
      <c r="AY246" s="314"/>
      <c r="AZ246" s="314"/>
      <c r="BA246" s="314"/>
      <c r="BB246" s="234"/>
      <c r="BC246" s="239"/>
      <c r="BD246" s="239"/>
      <c r="BE246" s="239"/>
      <c r="BF246" s="239" t="s">
        <v>300</v>
      </c>
      <c r="BG246" s="239"/>
      <c r="BH246" s="239"/>
      <c r="BI246" s="239"/>
      <c r="BJ246" s="667"/>
      <c r="BK246" s="668"/>
      <c r="BL246" s="67"/>
      <c r="BM246" s="827" t="s">
        <v>17</v>
      </c>
      <c r="BN246" s="1064" t="s">
        <v>438</v>
      </c>
      <c r="BO246" s="666" t="s">
        <v>14</v>
      </c>
      <c r="BP246" s="1031">
        <v>2.39703</v>
      </c>
      <c r="BQ246" s="1032"/>
      <c r="BR246" s="1005">
        <v>-39.094000000000001</v>
      </c>
      <c r="BS246" s="988">
        <v>284.03699999999998</v>
      </c>
      <c r="BT246" s="984">
        <v>122.411</v>
      </c>
      <c r="BU246" s="1015" t="s">
        <v>145</v>
      </c>
    </row>
    <row r="247" spans="1:79" ht="8.25" customHeight="1" thickBot="1">
      <c r="B247" s="160"/>
      <c r="C247" s="1161"/>
      <c r="D247" s="945"/>
      <c r="E247" s="852"/>
      <c r="F247" s="964"/>
      <c r="G247" s="964"/>
      <c r="H247" s="965"/>
      <c r="I247" s="932"/>
      <c r="J247" s="952"/>
      <c r="K247" s="66"/>
      <c r="L247" s="66"/>
      <c r="M247" s="66"/>
      <c r="N247" s="66"/>
      <c r="O247" s="66"/>
      <c r="P247" s="66"/>
      <c r="Q247" s="288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66"/>
      <c r="AD247" s="288"/>
      <c r="AE247" s="66"/>
      <c r="AF247" s="101"/>
      <c r="AG247" s="102"/>
      <c r="AH247" s="102"/>
      <c r="AI247" s="121"/>
      <c r="AJ247" s="122"/>
      <c r="AK247" s="123"/>
      <c r="AL247" s="123"/>
      <c r="AM247" s="120"/>
      <c r="AN247" s="66"/>
      <c r="AO247" s="66"/>
      <c r="AP247" s="66"/>
      <c r="AQ247" s="66"/>
      <c r="AR247" s="66"/>
      <c r="AS247" s="66"/>
      <c r="AT247" s="66"/>
      <c r="AU247" s="66"/>
      <c r="AV247" s="66"/>
      <c r="AW247" s="66"/>
      <c r="AX247" s="66"/>
      <c r="AY247" s="288"/>
      <c r="AZ247" s="288"/>
      <c r="BA247" s="66"/>
      <c r="BB247" s="66"/>
      <c r="BC247" s="66"/>
      <c r="BD247" s="66"/>
      <c r="BE247" s="66"/>
      <c r="BF247" s="66"/>
      <c r="BG247" s="66"/>
      <c r="BH247" s="66"/>
      <c r="BI247" s="66"/>
      <c r="BJ247" s="66"/>
      <c r="BK247" s="66"/>
      <c r="BL247" s="66"/>
      <c r="BM247" s="827"/>
      <c r="BN247" s="1063"/>
      <c r="BO247" s="20"/>
      <c r="BP247" s="1014"/>
      <c r="BQ247" s="1018"/>
      <c r="BR247" s="1006"/>
      <c r="BS247" s="985"/>
      <c r="BT247" s="984"/>
      <c r="BU247" s="1033"/>
    </row>
    <row r="248" spans="1:79" ht="14" customHeight="1" thickBot="1">
      <c r="A248" t="s">
        <v>91</v>
      </c>
      <c r="B248" s="185" t="s">
        <v>146</v>
      </c>
      <c r="C248" s="1161"/>
      <c r="D248" s="855">
        <v>234</v>
      </c>
      <c r="E248" s="847" t="s">
        <v>166</v>
      </c>
      <c r="F248" s="848">
        <v>42464</v>
      </c>
      <c r="G248" s="849">
        <v>95</v>
      </c>
      <c r="H248" s="850">
        <v>0.82131944444444438</v>
      </c>
      <c r="I248" s="861">
        <v>78.099999999999994</v>
      </c>
      <c r="J248" s="866">
        <v>990</v>
      </c>
      <c r="K248" s="248"/>
      <c r="L248" s="314"/>
      <c r="M248" s="314"/>
      <c r="N248" s="314"/>
      <c r="O248" s="314"/>
      <c r="P248" s="314"/>
      <c r="Q248" s="280" t="s">
        <v>32</v>
      </c>
      <c r="R248" s="314"/>
      <c r="S248" s="314"/>
      <c r="T248" s="280"/>
      <c r="U248" s="314"/>
      <c r="V248" s="314"/>
      <c r="W248" s="314"/>
      <c r="X248" s="615"/>
      <c r="Y248" s="614"/>
      <c r="Z248" s="614"/>
      <c r="AA248" s="617" t="s">
        <v>30</v>
      </c>
      <c r="AB248" s="614"/>
      <c r="AC248" s="614"/>
      <c r="AD248" s="614"/>
      <c r="AE248" s="463" t="s">
        <v>39</v>
      </c>
      <c r="AF248" s="106"/>
      <c r="AG248" s="128"/>
      <c r="AH248" s="363" t="s">
        <v>30</v>
      </c>
      <c r="AI248" s="129"/>
      <c r="AJ248" s="128"/>
      <c r="AK248" s="148"/>
      <c r="AL248" s="148"/>
      <c r="AM248" s="129"/>
      <c r="AN248" s="436" t="s">
        <v>266</v>
      </c>
      <c r="AO248" s="615"/>
      <c r="AP248" s="614"/>
      <c r="AQ248" s="614"/>
      <c r="AR248" s="617" t="s">
        <v>30</v>
      </c>
      <c r="AS248" s="614"/>
      <c r="AT248" s="614"/>
      <c r="AU248" s="614"/>
      <c r="AV248" s="390"/>
      <c r="AW248" s="356"/>
      <c r="AX248" s="356"/>
      <c r="AY248" s="356" t="s">
        <v>31</v>
      </c>
      <c r="AZ248" s="378"/>
      <c r="BA248" s="378"/>
      <c r="BB248" s="378"/>
      <c r="BC248" s="612"/>
      <c r="BD248" s="239"/>
      <c r="BE248" s="239"/>
      <c r="BF248" s="239" t="s">
        <v>300</v>
      </c>
      <c r="BG248" s="239"/>
      <c r="BH248" s="239"/>
      <c r="BI248" s="263"/>
      <c r="BJ248" s="263"/>
      <c r="BK248" s="246"/>
      <c r="BL248" s="66"/>
      <c r="BM248" s="827" t="s">
        <v>17</v>
      </c>
      <c r="BN248" s="1064" t="s">
        <v>438</v>
      </c>
      <c r="BO248" s="32" t="s">
        <v>15</v>
      </c>
      <c r="BP248" s="1034">
        <v>2.2784200000000001</v>
      </c>
      <c r="BQ248" s="981" t="s">
        <v>540</v>
      </c>
      <c r="BR248" s="1005">
        <v>-62.77</v>
      </c>
      <c r="BS248" s="988">
        <v>243.54400000000001</v>
      </c>
      <c r="BT248" s="984">
        <v>138.488</v>
      </c>
      <c r="BU248" s="1015" t="s">
        <v>146</v>
      </c>
    </row>
    <row r="249" spans="1:79" ht="8.25" customHeight="1" thickBot="1">
      <c r="B249" s="83"/>
      <c r="C249" s="1161"/>
      <c r="D249" s="851"/>
      <c r="E249" s="852"/>
      <c r="F249" s="853"/>
      <c r="G249" s="853"/>
      <c r="H249" s="954"/>
      <c r="I249" s="863"/>
      <c r="J249" s="865"/>
      <c r="K249" s="600"/>
      <c r="L249" s="600"/>
      <c r="M249" s="600"/>
      <c r="N249" s="600"/>
      <c r="O249" s="600"/>
      <c r="P249" s="600"/>
      <c r="Q249" s="600"/>
      <c r="R249" s="600"/>
      <c r="S249" s="600"/>
      <c r="T249" s="600"/>
      <c r="U249" s="600"/>
      <c r="V249" s="600"/>
      <c r="W249" s="600"/>
      <c r="X249" s="600"/>
      <c r="Y249" s="600"/>
      <c r="Z249" s="600"/>
      <c r="AA249" s="600"/>
      <c r="AB249" s="600"/>
      <c r="AC249" s="600"/>
      <c r="AD249" s="600"/>
      <c r="AE249" s="600"/>
      <c r="AF249" s="124"/>
      <c r="AG249" s="125"/>
      <c r="AH249" s="125"/>
      <c r="AI249" s="126"/>
      <c r="AJ249" s="124"/>
      <c r="AK249" s="125"/>
      <c r="AL249" s="125"/>
      <c r="AM249" s="126"/>
      <c r="AN249" s="600"/>
      <c r="AO249" s="600"/>
      <c r="AP249" s="600"/>
      <c r="AQ249" s="600"/>
      <c r="AR249" s="600"/>
      <c r="AS249" s="600"/>
      <c r="AT249" s="600"/>
      <c r="AU249" s="600"/>
      <c r="AV249" s="600"/>
      <c r="AW249" s="600"/>
      <c r="AX249" s="600"/>
      <c r="AY249" s="600"/>
      <c r="AZ249" s="600"/>
      <c r="BA249" s="600"/>
      <c r="BB249" s="600"/>
      <c r="BC249" s="600"/>
      <c r="BD249" s="600"/>
      <c r="BE249" s="600"/>
      <c r="BF249" s="600"/>
      <c r="BG249" s="600"/>
      <c r="BH249" s="600"/>
      <c r="BI249" s="66"/>
      <c r="BJ249" s="66"/>
      <c r="BK249" s="66"/>
      <c r="BL249" s="66"/>
      <c r="BM249" s="827"/>
      <c r="BN249" s="1064"/>
      <c r="BO249" s="20"/>
      <c r="BP249" s="1014"/>
      <c r="BQ249" s="1019"/>
      <c r="BR249" s="1006"/>
      <c r="BS249" s="985"/>
      <c r="BT249" s="984"/>
      <c r="BU249" s="967"/>
    </row>
    <row r="250" spans="1:79" ht="14" customHeight="1" thickBot="1">
      <c r="A250" t="s">
        <v>92</v>
      </c>
      <c r="B250" s="185" t="s">
        <v>147</v>
      </c>
      <c r="C250" s="1161"/>
      <c r="D250" s="855">
        <v>235</v>
      </c>
      <c r="E250" s="847" t="s">
        <v>165</v>
      </c>
      <c r="F250" s="848">
        <v>42496</v>
      </c>
      <c r="G250" s="849">
        <v>127</v>
      </c>
      <c r="H250" s="850">
        <v>0.70459490740740749</v>
      </c>
      <c r="I250" s="861">
        <v>445.9</v>
      </c>
      <c r="J250" s="866">
        <v>969</v>
      </c>
      <c r="K250" s="248"/>
      <c r="L250" s="314"/>
      <c r="M250" s="314"/>
      <c r="N250" s="314"/>
      <c r="O250" s="280" t="s">
        <v>32</v>
      </c>
      <c r="P250" s="314"/>
      <c r="Q250" s="280"/>
      <c r="R250" s="314"/>
      <c r="S250" s="281" t="s">
        <v>201</v>
      </c>
      <c r="T250" s="377"/>
      <c r="U250" s="296"/>
      <c r="V250" s="314"/>
      <c r="W250" s="314"/>
      <c r="X250" s="314"/>
      <c r="Y250" s="314"/>
      <c r="Z250" s="314"/>
      <c r="AA250" s="280" t="s">
        <v>32</v>
      </c>
      <c r="AB250" s="274"/>
      <c r="AC250" s="274"/>
      <c r="AD250" s="274"/>
      <c r="AE250" s="274"/>
      <c r="AF250" s="187"/>
      <c r="AG250" s="188"/>
      <c r="AH250" s="189"/>
      <c r="AI250" s="638" t="s">
        <v>17</v>
      </c>
      <c r="AJ250" s="92"/>
      <c r="AK250" s="374"/>
      <c r="AL250" s="374" t="s">
        <v>16</v>
      </c>
      <c r="AM250" s="597"/>
      <c r="AN250" s="597"/>
      <c r="AO250" s="390"/>
      <c r="AP250" s="356"/>
      <c r="AQ250" s="356"/>
      <c r="AR250" s="359" t="s">
        <v>31</v>
      </c>
      <c r="AS250" s="356"/>
      <c r="AT250" s="356"/>
      <c r="AU250" s="483"/>
      <c r="AV250" s="314"/>
      <c r="AW250" s="314"/>
      <c r="AX250" s="314"/>
      <c r="AY250" s="314" t="s">
        <v>32</v>
      </c>
      <c r="AZ250" s="314"/>
      <c r="BA250" s="280"/>
      <c r="BB250" s="314"/>
      <c r="BC250" s="234"/>
      <c r="BD250" s="239"/>
      <c r="BE250" s="239"/>
      <c r="BF250" s="239" t="s">
        <v>300</v>
      </c>
      <c r="BG250" s="239"/>
      <c r="BH250" s="239"/>
      <c r="BI250" s="239"/>
      <c r="BJ250" s="239"/>
      <c r="BK250" s="66"/>
      <c r="BL250" s="66"/>
      <c r="BM250" s="827" t="s">
        <v>17</v>
      </c>
      <c r="BN250" s="1064" t="s">
        <v>438</v>
      </c>
      <c r="BO250" s="666" t="s">
        <v>14</v>
      </c>
      <c r="BP250" s="1014">
        <v>2.1956699999999998</v>
      </c>
      <c r="BQ250" s="1019"/>
      <c r="BR250" s="1005">
        <v>-59.075000000000003</v>
      </c>
      <c r="BS250" s="994">
        <v>178.03200000000001</v>
      </c>
      <c r="BT250" s="984">
        <v>139.154</v>
      </c>
      <c r="BU250" s="1015" t="s">
        <v>147</v>
      </c>
    </row>
    <row r="251" spans="1:79" ht="8.25" customHeight="1" thickBot="1">
      <c r="B251" s="83"/>
      <c r="C251" s="1161"/>
      <c r="D251" s="851"/>
      <c r="E251" s="852"/>
      <c r="F251" s="853"/>
      <c r="G251" s="853"/>
      <c r="H251" s="954"/>
      <c r="I251" s="863"/>
      <c r="J251" s="865"/>
      <c r="K251" s="600"/>
      <c r="L251" s="600"/>
      <c r="M251" s="600"/>
      <c r="N251" s="600"/>
      <c r="O251" s="600"/>
      <c r="P251" s="600"/>
      <c r="Q251" s="600"/>
      <c r="R251" s="600"/>
      <c r="S251" s="600"/>
      <c r="T251" s="600"/>
      <c r="U251" s="600"/>
      <c r="V251" s="600"/>
      <c r="W251" s="600"/>
      <c r="X251" s="600"/>
      <c r="Y251" s="600"/>
      <c r="Z251" s="600"/>
      <c r="AA251" s="600"/>
      <c r="AB251" s="600"/>
      <c r="AC251" s="600"/>
      <c r="AD251" s="600"/>
      <c r="AE251" s="600"/>
      <c r="AF251" s="124"/>
      <c r="AG251" s="125"/>
      <c r="AH251" s="125"/>
      <c r="AI251" s="126"/>
      <c r="AJ251" s="124"/>
      <c r="AK251" s="125"/>
      <c r="AL251" s="125"/>
      <c r="AM251" s="126"/>
      <c r="AN251" s="600"/>
      <c r="AO251" s="600"/>
      <c r="AP251" s="600"/>
      <c r="AQ251" s="600"/>
      <c r="AR251" s="600"/>
      <c r="AS251" s="600"/>
      <c r="AT251" s="600"/>
      <c r="AU251" s="600"/>
      <c r="AV251" s="600"/>
      <c r="AW251" s="600"/>
      <c r="AX251" s="600"/>
      <c r="AY251" s="600"/>
      <c r="AZ251" s="600"/>
      <c r="BA251" s="600"/>
      <c r="BB251" s="600"/>
      <c r="BC251" s="600"/>
      <c r="BD251" s="600"/>
      <c r="BE251" s="600"/>
      <c r="BF251" s="600"/>
      <c r="BG251" s="600"/>
      <c r="BH251" s="600"/>
      <c r="BI251" s="66"/>
      <c r="BJ251" s="66"/>
      <c r="BK251" s="66"/>
      <c r="BL251" s="66"/>
      <c r="BM251" s="827"/>
      <c r="BN251" s="1064"/>
      <c r="BO251" s="20"/>
      <c r="BP251" s="1014"/>
      <c r="BQ251" s="1019"/>
      <c r="BR251" s="1006"/>
      <c r="BS251" s="985"/>
      <c r="BT251" s="984"/>
      <c r="BU251" s="967"/>
    </row>
    <row r="252" spans="1:79" ht="14" customHeight="1" thickBot="1">
      <c r="A252" t="s">
        <v>93</v>
      </c>
      <c r="B252" s="185" t="s">
        <v>148</v>
      </c>
      <c r="C252" s="1161"/>
      <c r="D252" s="855">
        <v>236</v>
      </c>
      <c r="E252" s="847" t="s">
        <v>165</v>
      </c>
      <c r="F252" s="848">
        <v>42528</v>
      </c>
      <c r="G252" s="849">
        <v>159</v>
      </c>
      <c r="H252" s="850">
        <v>0.58769675925925924</v>
      </c>
      <c r="I252" s="861">
        <v>293</v>
      </c>
      <c r="J252" s="866">
        <v>974</v>
      </c>
      <c r="K252" s="671"/>
      <c r="L252" s="672"/>
      <c r="M252" s="672"/>
      <c r="N252" s="672"/>
      <c r="O252" s="672"/>
      <c r="P252" s="672"/>
      <c r="Q252" s="672"/>
      <c r="R252" s="672"/>
      <c r="S252" s="672"/>
      <c r="T252" s="673"/>
      <c r="U252" s="248"/>
      <c r="V252" s="296"/>
      <c r="W252" s="314"/>
      <c r="X252" s="314"/>
      <c r="Y252" s="314"/>
      <c r="Z252" s="314"/>
      <c r="AA252" s="280" t="s">
        <v>32</v>
      </c>
      <c r="AB252" s="280"/>
      <c r="AC252" s="314"/>
      <c r="AD252" s="314"/>
      <c r="AE252" s="569"/>
      <c r="AF252" s="103"/>
      <c r="AG252" s="105"/>
      <c r="AH252" s="116" t="s">
        <v>14</v>
      </c>
      <c r="AI252" s="117"/>
      <c r="AJ252" s="731" t="s">
        <v>37</v>
      </c>
      <c r="AK252" s="659" t="s">
        <v>38</v>
      </c>
      <c r="AL252" s="115"/>
      <c r="AM252" s="117"/>
      <c r="AN252" s="531"/>
      <c r="AO252" s="314"/>
      <c r="AP252" s="314"/>
      <c r="AQ252" s="314"/>
      <c r="AR252" s="314"/>
      <c r="AS252" s="314" t="s">
        <v>32</v>
      </c>
      <c r="AT252" s="314"/>
      <c r="AU252" s="314"/>
      <c r="AV252" s="314"/>
      <c r="AW252" s="314"/>
      <c r="AX252" s="280"/>
      <c r="AY252" s="314"/>
      <c r="AZ252" s="314"/>
      <c r="BA252" s="314"/>
      <c r="BB252" s="274"/>
      <c r="BC252" s="275"/>
      <c r="BD252" s="239"/>
      <c r="BE252" s="239"/>
      <c r="BF252" s="239" t="s">
        <v>300</v>
      </c>
      <c r="BG252" s="239"/>
      <c r="BH252" s="239"/>
      <c r="BI252" s="239"/>
      <c r="BJ252" s="239"/>
      <c r="BK252" s="66"/>
      <c r="BL252" s="66"/>
      <c r="BM252" s="827" t="s">
        <v>17</v>
      </c>
      <c r="BN252" s="1064" t="s">
        <v>438</v>
      </c>
      <c r="BO252" s="20"/>
      <c r="BP252" s="1014">
        <v>2.1126</v>
      </c>
      <c r="BQ252" s="981" t="s">
        <v>540</v>
      </c>
      <c r="BR252" s="1005">
        <v>-35.801000000000002</v>
      </c>
      <c r="BS252" s="994">
        <v>146.82599999999999</v>
      </c>
      <c r="BT252" s="984">
        <v>124.59099999999999</v>
      </c>
      <c r="BU252" s="1015" t="s">
        <v>148</v>
      </c>
    </row>
    <row r="253" spans="1:79" ht="8.25" customHeight="1" thickBot="1">
      <c r="B253" s="83"/>
      <c r="C253" s="1161"/>
      <c r="D253" s="851"/>
      <c r="E253" s="852"/>
      <c r="F253" s="853"/>
      <c r="G253" s="853"/>
      <c r="H253" s="954"/>
      <c r="I253" s="863"/>
      <c r="J253" s="865"/>
      <c r="K253" s="600"/>
      <c r="L253" s="600"/>
      <c r="M253" s="600"/>
      <c r="N253" s="600"/>
      <c r="O253" s="600"/>
      <c r="P253" s="600"/>
      <c r="Q253" s="600"/>
      <c r="R253" s="600"/>
      <c r="S253" s="600"/>
      <c r="T253" s="600"/>
      <c r="U253" s="600"/>
      <c r="V253" s="600"/>
      <c r="W253" s="600"/>
      <c r="X253" s="600"/>
      <c r="Y253" s="600"/>
      <c r="Z253" s="600"/>
      <c r="AA253" s="600"/>
      <c r="AB253" s="600"/>
      <c r="AC253" s="600"/>
      <c r="AD253" s="600"/>
      <c r="AE253" s="600"/>
      <c r="AF253" s="124"/>
      <c r="AG253" s="125"/>
      <c r="AH253" s="125"/>
      <c r="AI253" s="126"/>
      <c r="AJ253" s="124"/>
      <c r="AK253" s="125"/>
      <c r="AL253" s="125"/>
      <c r="AM253" s="126"/>
      <c r="AN253" s="600"/>
      <c r="AO253" s="600"/>
      <c r="AP253" s="600"/>
      <c r="AQ253" s="600"/>
      <c r="AR253" s="600"/>
      <c r="AS253" s="600"/>
      <c r="AT253" s="600"/>
      <c r="AU253" s="600"/>
      <c r="AV253" s="600"/>
      <c r="AW253" s="600"/>
      <c r="AX253" s="600"/>
      <c r="AY253" s="600"/>
      <c r="AZ253" s="600"/>
      <c r="BA253" s="600"/>
      <c r="BB253" s="600"/>
      <c r="BC253" s="600"/>
      <c r="BD253" s="600"/>
      <c r="BE253" s="600"/>
      <c r="BF253" s="600"/>
      <c r="BG253" s="600"/>
      <c r="BH253" s="600"/>
      <c r="BI253" s="66"/>
      <c r="BJ253" s="66"/>
      <c r="BK253" s="66"/>
      <c r="BL253" s="66"/>
      <c r="BM253" s="827"/>
      <c r="BN253" s="1064"/>
      <c r="BO253" s="20"/>
      <c r="BP253" s="1014"/>
      <c r="BQ253" s="1019"/>
      <c r="BR253" s="1006"/>
      <c r="BS253" s="985"/>
      <c r="BT253" s="984"/>
      <c r="BU253" s="967"/>
    </row>
    <row r="254" spans="1:79" ht="14" customHeight="1" thickBot="1">
      <c r="A254" t="s">
        <v>94</v>
      </c>
      <c r="B254" s="185" t="s">
        <v>149</v>
      </c>
      <c r="C254" s="1161"/>
      <c r="D254" s="855">
        <v>238</v>
      </c>
      <c r="E254" s="847" t="s">
        <v>164</v>
      </c>
      <c r="F254" s="848">
        <v>42576</v>
      </c>
      <c r="G254" s="849">
        <v>207</v>
      </c>
      <c r="H254" s="850">
        <v>0.41554398148148147</v>
      </c>
      <c r="I254" s="861">
        <v>391.9</v>
      </c>
      <c r="J254" s="866">
        <v>975</v>
      </c>
      <c r="K254" s="671"/>
      <c r="L254" s="672"/>
      <c r="M254" s="672"/>
      <c r="N254" s="672"/>
      <c r="O254" s="672"/>
      <c r="P254" s="672"/>
      <c r="Q254" s="672"/>
      <c r="R254" s="672"/>
      <c r="S254" s="672"/>
      <c r="T254" s="672"/>
      <c r="U254" s="673"/>
      <c r="V254" s="248"/>
      <c r="W254" s="296"/>
      <c r="X254" s="314"/>
      <c r="Y254" s="314"/>
      <c r="Z254" s="314"/>
      <c r="AA254" s="280" t="s">
        <v>32</v>
      </c>
      <c r="AB254" s="280"/>
      <c r="AC254" s="314"/>
      <c r="AD254" s="314"/>
      <c r="AE254" s="405" t="s">
        <v>195</v>
      </c>
      <c r="AF254" s="581"/>
      <c r="AG254" s="380"/>
      <c r="AH254" s="380" t="s">
        <v>38</v>
      </c>
      <c r="AI254" s="531"/>
      <c r="AJ254" s="581"/>
      <c r="AK254" s="380"/>
      <c r="AL254" s="380"/>
      <c r="AM254" s="531"/>
      <c r="AN254" s="531"/>
      <c r="AO254" s="390"/>
      <c r="AP254" s="356"/>
      <c r="AQ254" s="356"/>
      <c r="AR254" s="359" t="s">
        <v>31</v>
      </c>
      <c r="AS254" s="356"/>
      <c r="AT254" s="356"/>
      <c r="AU254" s="483"/>
      <c r="AV254" s="314"/>
      <c r="AW254" s="314"/>
      <c r="AX254" s="314"/>
      <c r="AY254" s="314" t="s">
        <v>32</v>
      </c>
      <c r="AZ254" s="314"/>
      <c r="BA254" s="280"/>
      <c r="BB254" s="274"/>
      <c r="BC254" s="274"/>
      <c r="BD254" s="275"/>
      <c r="BE254" s="239"/>
      <c r="BF254" s="239" t="s">
        <v>300</v>
      </c>
      <c r="BG254" s="239"/>
      <c r="BH254" s="239"/>
      <c r="BI254" s="239"/>
      <c r="BJ254" s="239"/>
      <c r="BK254" s="66"/>
      <c r="BL254" s="66"/>
      <c r="BM254" s="827" t="s">
        <v>17</v>
      </c>
      <c r="BN254" s="1064" t="s">
        <v>438</v>
      </c>
      <c r="BO254" s="171" t="s">
        <v>195</v>
      </c>
      <c r="BP254" s="1014">
        <v>1.9926699999999999</v>
      </c>
      <c r="BQ254" s="981" t="s">
        <v>540</v>
      </c>
      <c r="BR254" s="1005">
        <v>-6.3959999999999999</v>
      </c>
      <c r="BS254" s="983">
        <v>129.21100000000001</v>
      </c>
      <c r="BT254" s="984">
        <v>101.17</v>
      </c>
      <c r="BU254" s="1015" t="s">
        <v>149</v>
      </c>
    </row>
    <row r="255" spans="1:79" ht="8.25" customHeight="1" thickBot="1">
      <c r="B255" s="83"/>
      <c r="C255" s="1161"/>
      <c r="D255" s="851"/>
      <c r="E255" s="852"/>
      <c r="F255" s="853"/>
      <c r="G255" s="853"/>
      <c r="H255" s="954"/>
      <c r="I255" s="863"/>
      <c r="J255" s="865"/>
      <c r="K255" s="600"/>
      <c r="L255" s="600"/>
      <c r="M255" s="600"/>
      <c r="N255" s="600"/>
      <c r="O255" s="600"/>
      <c r="P255" s="600"/>
      <c r="Q255" s="600"/>
      <c r="R255" s="600"/>
      <c r="S255" s="600"/>
      <c r="T255" s="600"/>
      <c r="U255" s="600"/>
      <c r="V255" s="600"/>
      <c r="W255" s="600"/>
      <c r="X255" s="600"/>
      <c r="Y255" s="600"/>
      <c r="Z255" s="600"/>
      <c r="AA255" s="600"/>
      <c r="AB255" s="600"/>
      <c r="AC255" s="600"/>
      <c r="AD255" s="600"/>
      <c r="AE255" s="600"/>
      <c r="AF255" s="124"/>
      <c r="AG255" s="125"/>
      <c r="AH255" s="125"/>
      <c r="AI255" s="126"/>
      <c r="AJ255" s="124"/>
      <c r="AK255" s="125"/>
      <c r="AL255" s="125"/>
      <c r="AM255" s="126"/>
      <c r="AN255" s="600"/>
      <c r="AO255" s="600"/>
      <c r="AP255" s="600"/>
      <c r="AQ255" s="600"/>
      <c r="AR255" s="600"/>
      <c r="AS255" s="600"/>
      <c r="AT255" s="600"/>
      <c r="AU255" s="600"/>
      <c r="AV255" s="600"/>
      <c r="AW255" s="600"/>
      <c r="AX255" s="600"/>
      <c r="AY255" s="600"/>
      <c r="AZ255" s="600"/>
      <c r="BA255" s="600"/>
      <c r="BB255" s="600"/>
      <c r="BC255" s="600"/>
      <c r="BD255" s="600"/>
      <c r="BE255" s="600"/>
      <c r="BF255" s="600"/>
      <c r="BG255" s="600"/>
      <c r="BH255" s="600"/>
      <c r="BI255" s="66"/>
      <c r="BJ255" s="66"/>
      <c r="BK255" s="66"/>
      <c r="BL255" s="66"/>
      <c r="BM255" s="827"/>
      <c r="BN255" s="1064"/>
      <c r="BO255" s="20"/>
      <c r="BP255" s="1014"/>
      <c r="BQ255" s="1019"/>
      <c r="BR255" s="1006"/>
      <c r="BS255" s="985"/>
      <c r="BT255" s="984"/>
      <c r="BU255" s="967"/>
    </row>
    <row r="256" spans="1:79" ht="14" customHeight="1" thickBot="1">
      <c r="A256" t="s">
        <v>95</v>
      </c>
      <c r="B256" s="185" t="s">
        <v>150</v>
      </c>
      <c r="C256" s="1161"/>
      <c r="D256" s="855">
        <v>239</v>
      </c>
      <c r="E256" s="847" t="s">
        <v>164</v>
      </c>
      <c r="F256" s="848">
        <v>42592</v>
      </c>
      <c r="G256" s="849">
        <v>223</v>
      </c>
      <c r="H256" s="850">
        <v>0.35478009259259258</v>
      </c>
      <c r="I256" s="861"/>
      <c r="J256" s="866">
        <v>1698</v>
      </c>
      <c r="K256" s="671"/>
      <c r="L256" s="672"/>
      <c r="M256" s="672"/>
      <c r="N256" s="672"/>
      <c r="O256" s="672"/>
      <c r="P256" s="672"/>
      <c r="Q256" s="672"/>
      <c r="R256" s="546"/>
      <c r="S256" s="546"/>
      <c r="T256" s="546"/>
      <c r="U256" s="546"/>
      <c r="V256" s="624"/>
      <c r="W256" s="248"/>
      <c r="X256" s="374"/>
      <c r="Y256" s="469"/>
      <c r="Z256" s="374"/>
      <c r="AA256" s="374"/>
      <c r="AB256" s="374"/>
      <c r="AC256" s="374"/>
      <c r="AD256" s="374"/>
      <c r="AE256" s="374"/>
      <c r="AF256" s="143"/>
      <c r="AG256" s="142"/>
      <c r="AH256" s="374" t="s">
        <v>16</v>
      </c>
      <c r="AI256" s="144"/>
      <c r="AJ256" s="143"/>
      <c r="AK256" s="142"/>
      <c r="AL256" s="142"/>
      <c r="AM256" s="145"/>
      <c r="AN256" s="374"/>
      <c r="AO256" s="374"/>
      <c r="AP256" s="374"/>
      <c r="AQ256" s="374"/>
      <c r="AR256" s="374"/>
      <c r="AS256" s="374"/>
      <c r="AT256" s="374"/>
      <c r="AU256" s="374"/>
      <c r="AV256" s="374"/>
      <c r="AW256" s="374"/>
      <c r="AX256" s="374"/>
      <c r="AY256" s="272"/>
      <c r="AZ256" s="277"/>
      <c r="BA256" s="277" t="s">
        <v>201</v>
      </c>
      <c r="BB256" s="277"/>
      <c r="BC256" s="277"/>
      <c r="BD256" s="278"/>
      <c r="BE256" s="239"/>
      <c r="BF256" s="239" t="s">
        <v>300</v>
      </c>
      <c r="BG256" s="239"/>
      <c r="BH256" s="239"/>
      <c r="BI256" s="239"/>
      <c r="BJ256" s="239"/>
      <c r="BK256" s="239"/>
      <c r="BL256" s="66"/>
      <c r="BM256" s="827" t="s">
        <v>17</v>
      </c>
      <c r="BN256" s="1064" t="s">
        <v>438</v>
      </c>
      <c r="BO256" s="20"/>
      <c r="BP256" s="1014">
        <v>1.9475899999999999</v>
      </c>
      <c r="BQ256" s="1019"/>
      <c r="BR256" s="1006">
        <v>12.342000000000001</v>
      </c>
      <c r="BS256" s="983">
        <v>123.577</v>
      </c>
      <c r="BT256" s="984">
        <v>88.370999999999995</v>
      </c>
      <c r="BU256" s="1015" t="s">
        <v>150</v>
      </c>
    </row>
    <row r="257" spans="1:73" ht="8.25" customHeight="1" thickBot="1">
      <c r="B257" s="83"/>
      <c r="C257" s="1161"/>
      <c r="D257" s="851"/>
      <c r="E257" s="852"/>
      <c r="F257" s="853"/>
      <c r="G257" s="853"/>
      <c r="H257" s="954"/>
      <c r="I257" s="863"/>
      <c r="J257" s="865"/>
      <c r="K257" s="600"/>
      <c r="L257" s="600"/>
      <c r="M257" s="600"/>
      <c r="N257" s="600"/>
      <c r="O257" s="600"/>
      <c r="P257" s="600"/>
      <c r="Q257" s="600"/>
      <c r="R257" s="600"/>
      <c r="S257" s="600"/>
      <c r="T257" s="600"/>
      <c r="U257" s="600"/>
      <c r="V257" s="600"/>
      <c r="W257" s="600"/>
      <c r="X257" s="600"/>
      <c r="Y257" s="600"/>
      <c r="Z257" s="600"/>
      <c r="AA257" s="600"/>
      <c r="AB257" s="600"/>
      <c r="AC257" s="600"/>
      <c r="AD257" s="600"/>
      <c r="AE257" s="600"/>
      <c r="AF257" s="124"/>
      <c r="AG257" s="125"/>
      <c r="AH257" s="125"/>
      <c r="AI257" s="126"/>
      <c r="AJ257" s="124"/>
      <c r="AK257" s="125"/>
      <c r="AL257" s="125"/>
      <c r="AM257" s="126"/>
      <c r="AN257" s="600"/>
      <c r="AO257" s="600"/>
      <c r="AP257" s="600"/>
      <c r="AQ257" s="600"/>
      <c r="AR257" s="600"/>
      <c r="AS257" s="600"/>
      <c r="AT257" s="600"/>
      <c r="AU257" s="600"/>
      <c r="AV257" s="600"/>
      <c r="AW257" s="600"/>
      <c r="AX257" s="600"/>
      <c r="AY257" s="600"/>
      <c r="AZ257" s="600"/>
      <c r="BA257" s="600"/>
      <c r="BB257" s="600"/>
      <c r="BC257" s="600"/>
      <c r="BD257" s="600"/>
      <c r="BE257" s="600"/>
      <c r="BF257" s="600"/>
      <c r="BG257" s="600"/>
      <c r="BH257" s="600"/>
      <c r="BI257" s="66"/>
      <c r="BJ257" s="66"/>
      <c r="BK257" s="66"/>
      <c r="BL257" s="66"/>
      <c r="BM257" s="827"/>
      <c r="BN257" s="1064"/>
      <c r="BO257" s="20"/>
      <c r="BP257" s="1014"/>
      <c r="BQ257" s="1019"/>
      <c r="BR257" s="1006"/>
      <c r="BS257" s="985"/>
      <c r="BT257" s="984"/>
      <c r="BU257" s="967"/>
    </row>
    <row r="258" spans="1:73" ht="14" customHeight="1" thickBot="1">
      <c r="A258" t="s">
        <v>96</v>
      </c>
      <c r="B258" s="185" t="s">
        <v>151</v>
      </c>
      <c r="C258" s="1161"/>
      <c r="D258" s="855">
        <v>243</v>
      </c>
      <c r="E258" s="847" t="s">
        <v>163</v>
      </c>
      <c r="F258" s="848">
        <v>42640</v>
      </c>
      <c r="G258" s="849">
        <v>271</v>
      </c>
      <c r="H258" s="850">
        <v>0.17846064814814813</v>
      </c>
      <c r="I258" s="861"/>
      <c r="J258" s="866">
        <v>1775</v>
      </c>
      <c r="K258" s="671"/>
      <c r="L258" s="672"/>
      <c r="M258" s="673"/>
      <c r="N258" s="248"/>
      <c r="O258" s="314"/>
      <c r="P258" s="314" t="s">
        <v>301</v>
      </c>
      <c r="Q258" s="314"/>
      <c r="R258" s="314"/>
      <c r="S258" s="660"/>
      <c r="T258" s="356"/>
      <c r="U258" s="359" t="s">
        <v>31</v>
      </c>
      <c r="V258" s="356"/>
      <c r="W258" s="356"/>
      <c r="X258" s="615"/>
      <c r="Y258" s="614"/>
      <c r="Z258" s="614"/>
      <c r="AA258" s="617" t="s">
        <v>30</v>
      </c>
      <c r="AB258" s="614"/>
      <c r="AC258" s="614"/>
      <c r="AD258" s="614"/>
      <c r="AE258" s="390" t="s">
        <v>302</v>
      </c>
      <c r="AF258" s="107"/>
      <c r="AG258" s="108"/>
      <c r="AH258" s="108"/>
      <c r="AI258" s="109"/>
      <c r="AJ258" s="106"/>
      <c r="AK258" s="296" t="s">
        <v>303</v>
      </c>
      <c r="AL258" s="314"/>
      <c r="AM258" s="105"/>
      <c r="AN258" s="569"/>
      <c r="AO258" s="615"/>
      <c r="AP258" s="614"/>
      <c r="AQ258" s="614"/>
      <c r="AR258" s="617" t="s">
        <v>30</v>
      </c>
      <c r="AS258" s="614"/>
      <c r="AT258" s="614"/>
      <c r="AU258" s="614"/>
      <c r="AV258" s="390"/>
      <c r="AW258" s="356"/>
      <c r="AX258" s="356"/>
      <c r="AY258" s="356" t="s">
        <v>31</v>
      </c>
      <c r="AZ258" s="356"/>
      <c r="BA258" s="356"/>
      <c r="BB258" s="378"/>
      <c r="BC258" s="378"/>
      <c r="BD258" s="612"/>
      <c r="BE258" s="239"/>
      <c r="BF258" s="239" t="s">
        <v>300</v>
      </c>
      <c r="BG258" s="239"/>
      <c r="BH258" s="239"/>
      <c r="BI258" s="239"/>
      <c r="BJ258" s="239"/>
      <c r="BK258" s="66"/>
      <c r="BL258" s="66"/>
      <c r="BM258" s="827" t="s">
        <v>17</v>
      </c>
      <c r="BN258" s="1064" t="s">
        <v>438</v>
      </c>
      <c r="BO258" s="32" t="s">
        <v>15</v>
      </c>
      <c r="BP258" s="1014">
        <v>1.8212699999999999</v>
      </c>
      <c r="BQ258" s="981" t="s">
        <v>540</v>
      </c>
      <c r="BR258" s="1006">
        <v>22.614000000000001</v>
      </c>
      <c r="BS258" s="983">
        <v>124.52500000000001</v>
      </c>
      <c r="BT258" s="984">
        <v>86.108999999999995</v>
      </c>
      <c r="BU258" s="1015" t="s">
        <v>151</v>
      </c>
    </row>
    <row r="259" spans="1:73" ht="8.25" customHeight="1" thickBot="1">
      <c r="B259" s="83"/>
      <c r="C259" s="1161"/>
      <c r="D259" s="851"/>
      <c r="E259" s="852"/>
      <c r="F259" s="853"/>
      <c r="G259" s="853"/>
      <c r="H259" s="954"/>
      <c r="I259" s="863"/>
      <c r="J259" s="865"/>
      <c r="K259" s="600"/>
      <c r="L259" s="600"/>
      <c r="M259" s="600"/>
      <c r="N259" s="600"/>
      <c r="O259" s="600"/>
      <c r="P259" s="600"/>
      <c r="Q259" s="600"/>
      <c r="R259" s="600"/>
      <c r="S259" s="600"/>
      <c r="T259" s="600"/>
      <c r="U259" s="600"/>
      <c r="V259" s="600"/>
      <c r="W259" s="600"/>
      <c r="X259" s="600"/>
      <c r="Y259" s="600"/>
      <c r="Z259" s="600"/>
      <c r="AA259" s="600"/>
      <c r="AB259" s="600"/>
      <c r="AC259" s="600"/>
      <c r="AD259" s="600"/>
      <c r="AE259" s="600"/>
      <c r="AF259" s="124"/>
      <c r="AG259" s="125"/>
      <c r="AH259" s="125"/>
      <c r="AI259" s="126"/>
      <c r="AJ259" s="124"/>
      <c r="AK259" s="125"/>
      <c r="AL259" s="125"/>
      <c r="AM259" s="126"/>
      <c r="AN259" s="600"/>
      <c r="AO259" s="600"/>
      <c r="AP259" s="600"/>
      <c r="AQ259" s="600"/>
      <c r="AR259" s="600"/>
      <c r="AS259" s="600"/>
      <c r="AT259" s="600"/>
      <c r="AU259" s="600"/>
      <c r="AV259" s="600"/>
      <c r="AW259" s="600"/>
      <c r="AX259" s="600"/>
      <c r="AY259" s="600"/>
      <c r="AZ259" s="600"/>
      <c r="BA259" s="600"/>
      <c r="BB259" s="600"/>
      <c r="BC259" s="600"/>
      <c r="BD259" s="600"/>
      <c r="BE259" s="600"/>
      <c r="BF259" s="600"/>
      <c r="BG259" s="600"/>
      <c r="BH259" s="600"/>
      <c r="BI259" s="66"/>
      <c r="BJ259" s="66"/>
      <c r="BK259" s="66"/>
      <c r="BL259" s="66"/>
      <c r="BM259" s="827"/>
      <c r="BN259" s="1064"/>
      <c r="BO259" s="20"/>
      <c r="BP259" s="1014"/>
      <c r="BQ259" s="1019"/>
      <c r="BR259" s="1006"/>
      <c r="BS259" s="985"/>
      <c r="BT259" s="984"/>
      <c r="BU259" s="967"/>
    </row>
    <row r="260" spans="1:73" ht="14" customHeight="1" thickBot="1">
      <c r="A260" t="s">
        <v>97</v>
      </c>
      <c r="B260" s="185" t="s">
        <v>152</v>
      </c>
      <c r="C260" s="1161"/>
      <c r="D260" s="855">
        <v>248</v>
      </c>
      <c r="E260" s="847" t="s">
        <v>163</v>
      </c>
      <c r="F260" s="848">
        <v>42687</v>
      </c>
      <c r="G260" s="847">
        <v>318</v>
      </c>
      <c r="H260" s="850">
        <v>0.99717592592592597</v>
      </c>
      <c r="I260" s="861">
        <v>225.9</v>
      </c>
      <c r="J260" s="866">
        <v>1585</v>
      </c>
      <c r="K260" s="671"/>
      <c r="L260" s="672"/>
      <c r="M260" s="672"/>
      <c r="N260" s="673"/>
      <c r="O260" s="248"/>
      <c r="P260" s="314"/>
      <c r="Q260" s="280" t="s">
        <v>32</v>
      </c>
      <c r="R260" s="314"/>
      <c r="S260" s="281" t="s">
        <v>201</v>
      </c>
      <c r="T260" s="596"/>
      <c r="U260" s="314"/>
      <c r="V260" s="280" t="s">
        <v>32</v>
      </c>
      <c r="W260" s="280"/>
      <c r="X260" s="390"/>
      <c r="Y260" s="356"/>
      <c r="Z260" s="356"/>
      <c r="AA260" s="359" t="s">
        <v>31</v>
      </c>
      <c r="AB260" s="356"/>
      <c r="AC260" s="356"/>
      <c r="AD260" s="669"/>
      <c r="AE260" s="448"/>
      <c r="AF260" s="492"/>
      <c r="AG260" s="374"/>
      <c r="AH260" s="374" t="s">
        <v>16</v>
      </c>
      <c r="AI260" s="597"/>
      <c r="AJ260" s="492"/>
      <c r="AK260" s="374"/>
      <c r="AL260" s="374"/>
      <c r="AM260" s="597"/>
      <c r="AN260" s="597"/>
      <c r="AO260" s="314"/>
      <c r="AP260" s="314"/>
      <c r="AQ260" s="314"/>
      <c r="AR260" s="314"/>
      <c r="AS260" s="314" t="s">
        <v>32</v>
      </c>
      <c r="AT260" s="314"/>
      <c r="AU260" s="314"/>
      <c r="AV260" s="314"/>
      <c r="AW260" s="314"/>
      <c r="AX260" s="280"/>
      <c r="AY260" s="272" t="s">
        <v>201</v>
      </c>
      <c r="AZ260" s="278"/>
      <c r="BA260" s="397"/>
      <c r="BB260" s="314"/>
      <c r="BC260" s="280" t="s">
        <v>32</v>
      </c>
      <c r="BD260" s="314"/>
      <c r="BE260" s="314"/>
      <c r="BF260" s="234"/>
      <c r="BG260" s="239" t="s">
        <v>300</v>
      </c>
      <c r="BH260" s="239"/>
      <c r="BI260" s="239"/>
      <c r="BJ260" s="263"/>
      <c r="BK260" s="66"/>
      <c r="BL260" s="66"/>
      <c r="BM260" s="827" t="s">
        <v>17</v>
      </c>
      <c r="BN260" s="1064" t="s">
        <v>438</v>
      </c>
      <c r="BO260" s="20"/>
      <c r="BP260" s="1014">
        <v>1.6874100000000001</v>
      </c>
      <c r="BQ260" s="1019"/>
      <c r="BR260" s="1006">
        <v>37.256</v>
      </c>
      <c r="BS260" s="983">
        <v>120.889</v>
      </c>
      <c r="BT260" s="984">
        <v>78.370999999999995</v>
      </c>
      <c r="BU260" s="1015" t="s">
        <v>152</v>
      </c>
    </row>
    <row r="261" spans="1:73" ht="8.25" customHeight="1" thickBot="1">
      <c r="B261" s="83"/>
      <c r="C261" s="1161"/>
      <c r="D261" s="851"/>
      <c r="E261" s="852"/>
      <c r="F261" s="853"/>
      <c r="G261" s="853"/>
      <c r="H261" s="954"/>
      <c r="I261" s="863"/>
      <c r="J261" s="865"/>
      <c r="K261" s="600"/>
      <c r="L261" s="600"/>
      <c r="M261" s="600"/>
      <c r="N261" s="600"/>
      <c r="O261" s="600"/>
      <c r="P261" s="600"/>
      <c r="Q261" s="600"/>
      <c r="R261" s="600"/>
      <c r="S261" s="600"/>
      <c r="T261" s="600"/>
      <c r="U261" s="600"/>
      <c r="V261" s="600"/>
      <c r="W261" s="600"/>
      <c r="X261" s="600"/>
      <c r="Y261" s="600"/>
      <c r="Z261" s="600"/>
      <c r="AA261" s="600"/>
      <c r="AB261" s="600"/>
      <c r="AC261" s="600"/>
      <c r="AD261" s="600"/>
      <c r="AE261" s="600"/>
      <c r="AF261" s="124"/>
      <c r="AG261" s="125"/>
      <c r="AH261" s="125"/>
      <c r="AI261" s="126"/>
      <c r="AJ261" s="124"/>
      <c r="AK261" s="125"/>
      <c r="AL261" s="125"/>
      <c r="AM261" s="126"/>
      <c r="AN261" s="600"/>
      <c r="AO261" s="600"/>
      <c r="AP261" s="600"/>
      <c r="AQ261" s="600"/>
      <c r="AR261" s="600"/>
      <c r="AS261" s="600"/>
      <c r="AT261" s="600"/>
      <c r="AU261" s="600"/>
      <c r="AV261" s="600"/>
      <c r="AW261" s="600"/>
      <c r="AX261" s="600"/>
      <c r="AY261" s="600"/>
      <c r="AZ261" s="600"/>
      <c r="BA261" s="600"/>
      <c r="BB261" s="600"/>
      <c r="BC261" s="600"/>
      <c r="BD261" s="600"/>
      <c r="BE261" s="600"/>
      <c r="BF261" s="600"/>
      <c r="BG261" s="600"/>
      <c r="BH261" s="600"/>
      <c r="BI261" s="66"/>
      <c r="BJ261" s="66"/>
      <c r="BK261" s="66"/>
      <c r="BL261" s="66"/>
      <c r="BM261" s="827"/>
      <c r="BN261" s="1064"/>
      <c r="BO261" s="20"/>
      <c r="BP261" s="1014"/>
      <c r="BQ261" s="1019"/>
      <c r="BR261" s="1006"/>
      <c r="BS261" s="985"/>
      <c r="BT261" s="984"/>
      <c r="BU261" s="967"/>
    </row>
    <row r="262" spans="1:73" ht="14" customHeight="1" thickBot="1">
      <c r="A262" t="s">
        <v>98</v>
      </c>
      <c r="B262" s="185" t="s">
        <v>153</v>
      </c>
      <c r="C262" s="1161"/>
      <c r="D262" s="855">
        <v>250</v>
      </c>
      <c r="E262" s="847" t="s">
        <v>162</v>
      </c>
      <c r="F262" s="848">
        <v>42703</v>
      </c>
      <c r="G262" s="849">
        <v>334</v>
      </c>
      <c r="H262" s="850">
        <v>0.92675925925925917</v>
      </c>
      <c r="I262" s="861"/>
      <c r="J262" s="866">
        <v>3159</v>
      </c>
      <c r="K262" s="671"/>
      <c r="L262" s="672"/>
      <c r="M262" s="672"/>
      <c r="N262" s="672"/>
      <c r="O262" s="673"/>
      <c r="P262" s="248"/>
      <c r="Q262" s="390"/>
      <c r="R262" s="356"/>
      <c r="S262" s="356"/>
      <c r="T262" s="356"/>
      <c r="U262" s="356"/>
      <c r="V262" s="356"/>
      <c r="W262" s="356" t="s">
        <v>309</v>
      </c>
      <c r="X262" s="356"/>
      <c r="Y262" s="356"/>
      <c r="Z262" s="356"/>
      <c r="AA262" s="356"/>
      <c r="AB262" s="356"/>
      <c r="AC262" s="356"/>
      <c r="AD262" s="483"/>
      <c r="AE262" s="281" t="s">
        <v>408</v>
      </c>
      <c r="AF262" s="131"/>
      <c r="AG262" s="133"/>
      <c r="AH262" s="390"/>
      <c r="AI262" s="670" t="s">
        <v>195</v>
      </c>
      <c r="AJ262" s="482"/>
      <c r="AK262" s="103"/>
      <c r="AL262" s="104"/>
      <c r="AM262" s="105"/>
      <c r="AN262" s="314"/>
      <c r="AO262" s="314"/>
      <c r="AP262" s="314"/>
      <c r="AQ262" s="314"/>
      <c r="AR262" s="314"/>
      <c r="AS262" s="314" t="s">
        <v>32</v>
      </c>
      <c r="AT262" s="314"/>
      <c r="AU262" s="314"/>
      <c r="AV262" s="314"/>
      <c r="AW262" s="314"/>
      <c r="AX262" s="280"/>
      <c r="AY262" s="314"/>
      <c r="AZ262" s="314"/>
      <c r="BA262" s="314"/>
      <c r="BB262" s="280"/>
      <c r="BC262" s="314"/>
      <c r="BD262" s="274"/>
      <c r="BE262" s="274"/>
      <c r="BF262" s="275"/>
      <c r="BG262" s="239"/>
      <c r="BH262" s="239" t="s">
        <v>300</v>
      </c>
      <c r="BI262" s="239"/>
      <c r="BJ262" s="239"/>
      <c r="BK262" s="239"/>
      <c r="BL262" s="66"/>
      <c r="BM262" s="827" t="s">
        <v>17</v>
      </c>
      <c r="BN262" s="1064" t="s">
        <v>438</v>
      </c>
      <c r="BO262" s="20"/>
      <c r="BP262" s="1014">
        <v>1.62778</v>
      </c>
      <c r="BQ262" s="981" t="s">
        <v>540</v>
      </c>
      <c r="BR262" s="1006">
        <v>42.295999999999999</v>
      </c>
      <c r="BS262" s="983">
        <v>126.97</v>
      </c>
      <c r="BT262" s="984">
        <v>80.938999999999993</v>
      </c>
      <c r="BU262" s="1015" t="s">
        <v>153</v>
      </c>
    </row>
    <row r="263" spans="1:73" ht="8.25" customHeight="1" thickBot="1">
      <c r="B263" s="83"/>
      <c r="C263" s="1154" t="s">
        <v>416</v>
      </c>
      <c r="D263" s="802"/>
      <c r="E263" s="70"/>
      <c r="F263" s="79"/>
      <c r="G263" s="79"/>
      <c r="H263" s="253"/>
      <c r="I263" s="249"/>
      <c r="J263" s="251"/>
      <c r="K263" s="600"/>
      <c r="L263" s="600"/>
      <c r="M263" s="600"/>
      <c r="N263" s="600"/>
      <c r="O263" s="600"/>
      <c r="P263" s="600"/>
      <c r="Q263" s="600"/>
      <c r="R263" s="600"/>
      <c r="S263" s="600"/>
      <c r="T263" s="600"/>
      <c r="U263" s="600"/>
      <c r="V263" s="600"/>
      <c r="W263" s="600"/>
      <c r="X263" s="600"/>
      <c r="Y263" s="600"/>
      <c r="Z263" s="600"/>
      <c r="AA263" s="600"/>
      <c r="AB263" s="600"/>
      <c r="AC263" s="600"/>
      <c r="AD263" s="600"/>
      <c r="AE263" s="600"/>
      <c r="AF263" s="124"/>
      <c r="AG263" s="125"/>
      <c r="AH263" s="125"/>
      <c r="AI263" s="126"/>
      <c r="AJ263" s="124"/>
      <c r="AK263" s="125"/>
      <c r="AL263" s="125"/>
      <c r="AM263" s="126"/>
      <c r="AN263" s="600"/>
      <c r="AO263" s="600"/>
      <c r="AP263" s="600"/>
      <c r="AQ263" s="600"/>
      <c r="AR263" s="600"/>
      <c r="AS263" s="600"/>
      <c r="AT263" s="600"/>
      <c r="AU263" s="600"/>
      <c r="AV263" s="600"/>
      <c r="AW263" s="600"/>
      <c r="AX263" s="600"/>
      <c r="AY263" s="600"/>
      <c r="AZ263" s="600"/>
      <c r="BA263" s="600"/>
      <c r="BB263" s="600"/>
      <c r="BC263" s="600"/>
      <c r="BD263" s="600"/>
      <c r="BE263" s="600"/>
      <c r="BF263" s="600"/>
      <c r="BG263" s="600"/>
      <c r="BH263" s="600"/>
      <c r="BI263" s="66"/>
      <c r="BJ263" s="66"/>
      <c r="BK263" s="66"/>
      <c r="BL263" s="66"/>
      <c r="BM263" s="827"/>
      <c r="BN263" s="1064"/>
      <c r="BO263" s="20"/>
      <c r="BP263" s="1014"/>
      <c r="BQ263" s="1009"/>
      <c r="BR263" s="1035"/>
      <c r="BS263" s="1036"/>
      <c r="BT263" s="1037"/>
      <c r="BU263" s="967"/>
    </row>
    <row r="264" spans="1:73" ht="14" customHeight="1" thickBot="1">
      <c r="A264" s="845" t="s">
        <v>514</v>
      </c>
      <c r="B264" s="840" t="s">
        <v>378</v>
      </c>
      <c r="C264" s="1155"/>
      <c r="D264" s="846">
        <v>253</v>
      </c>
      <c r="E264" s="847" t="s">
        <v>162</v>
      </c>
      <c r="F264" s="848">
        <v>42719</v>
      </c>
      <c r="G264" s="849">
        <v>350</v>
      </c>
      <c r="H264" s="850">
        <v>0.91162037037037036</v>
      </c>
      <c r="I264" s="861"/>
      <c r="J264" s="862">
        <v>342353</v>
      </c>
      <c r="K264" s="671"/>
      <c r="L264" s="672"/>
      <c r="M264" s="672"/>
      <c r="N264" s="672"/>
      <c r="O264" s="673"/>
      <c r="P264" s="248"/>
      <c r="Q264" s="463" t="s">
        <v>39</v>
      </c>
      <c r="R264" s="314"/>
      <c r="S264" s="314"/>
      <c r="T264" s="314"/>
      <c r="U264" s="314"/>
      <c r="V264" s="314" t="s">
        <v>301</v>
      </c>
      <c r="W264" s="314"/>
      <c r="X264" s="314"/>
      <c r="Y264" s="314"/>
      <c r="Z264" s="314"/>
      <c r="AA264" s="314"/>
      <c r="AB264" s="465" t="s">
        <v>394</v>
      </c>
      <c r="AC264" s="273"/>
      <c r="AD264" s="314" t="s">
        <v>32</v>
      </c>
      <c r="AE264" s="314"/>
      <c r="AF264" s="187"/>
      <c r="AG264" s="188"/>
      <c r="AH264" s="677" t="s">
        <v>39</v>
      </c>
      <c r="AI264" s="678"/>
      <c r="AJ264" s="677"/>
      <c r="AK264" s="678"/>
      <c r="AL264" s="188"/>
      <c r="AM264" s="189"/>
      <c r="AN264" s="314" t="s">
        <v>32</v>
      </c>
      <c r="AO264" s="314"/>
      <c r="AP264" s="465" t="s">
        <v>394</v>
      </c>
      <c r="AQ264" s="789" t="s">
        <v>301</v>
      </c>
      <c r="AR264" s="790"/>
      <c r="AS264" s="719" t="s">
        <v>39</v>
      </c>
      <c r="AT264" s="791" t="s">
        <v>301</v>
      </c>
      <c r="AU264" s="792"/>
      <c r="AV264" s="793" t="s">
        <v>394</v>
      </c>
      <c r="AW264" s="314"/>
      <c r="AX264" s="280" t="s">
        <v>32</v>
      </c>
      <c r="AY264" s="314"/>
      <c r="AZ264" s="787" t="s">
        <v>394</v>
      </c>
      <c r="BA264" s="788"/>
      <c r="BB264" s="239"/>
      <c r="BC264" s="777"/>
      <c r="BD264" s="777" t="s">
        <v>400</v>
      </c>
      <c r="BE264" s="777"/>
      <c r="BF264" s="239"/>
      <c r="BG264" s="777"/>
      <c r="BH264" s="777"/>
      <c r="BI264" s="777"/>
      <c r="BJ264" s="263"/>
      <c r="BK264" s="623"/>
      <c r="BL264" s="546"/>
      <c r="BM264" s="827" t="s">
        <v>532</v>
      </c>
      <c r="BN264" s="1066" t="s">
        <v>17</v>
      </c>
      <c r="BO264" s="71"/>
      <c r="BP264" s="1038">
        <v>1.75</v>
      </c>
      <c r="BQ264" s="1039"/>
      <c r="BR264" s="1040">
        <v>67.927999999999997</v>
      </c>
      <c r="BS264" s="1004">
        <v>96.003</v>
      </c>
      <c r="BT264" s="1041">
        <v>58.451999999999998</v>
      </c>
      <c r="BU264" s="966" t="s">
        <v>378</v>
      </c>
    </row>
    <row r="265" spans="1:73" ht="8.25" customHeight="1" thickBot="1">
      <c r="A265" s="845"/>
      <c r="B265" s="841"/>
      <c r="C265" s="1155"/>
      <c r="D265" s="851"/>
      <c r="E265" s="852"/>
      <c r="F265" s="853"/>
      <c r="G265" s="853"/>
      <c r="H265" s="854"/>
      <c r="I265" s="863"/>
      <c r="J265" s="864"/>
      <c r="K265" s="600"/>
      <c r="L265" s="600"/>
      <c r="M265" s="600"/>
      <c r="N265" s="600"/>
      <c r="O265" s="600"/>
      <c r="P265" s="600"/>
      <c r="Q265" s="600"/>
      <c r="R265" s="600"/>
      <c r="S265" s="600"/>
      <c r="T265" s="600"/>
      <c r="U265" s="600"/>
      <c r="V265" s="600"/>
      <c r="W265" s="600"/>
      <c r="X265" s="600"/>
      <c r="Y265" s="600"/>
      <c r="Z265" s="600"/>
      <c r="AA265" s="600"/>
      <c r="AB265" s="600"/>
      <c r="AC265" s="600"/>
      <c r="AD265" s="600"/>
      <c r="AE265" s="600"/>
      <c r="AF265" s="124"/>
      <c r="AG265" s="125"/>
      <c r="AH265" s="125"/>
      <c r="AI265" s="126"/>
      <c r="AJ265" s="124"/>
      <c r="AK265" s="125"/>
      <c r="AL265" s="125"/>
      <c r="AM265" s="126"/>
      <c r="AN265" s="600"/>
      <c r="AO265" s="600"/>
      <c r="AP265" s="600"/>
      <c r="AQ265" s="600"/>
      <c r="AR265" s="600"/>
      <c r="AS265" s="600"/>
      <c r="AT265" s="600"/>
      <c r="AU265" s="600"/>
      <c r="AV265" s="600"/>
      <c r="AW265" s="600"/>
      <c r="AX265" s="600"/>
      <c r="AY265" s="600"/>
      <c r="AZ265" s="600"/>
      <c r="BA265" s="600"/>
      <c r="BB265" s="600"/>
      <c r="BC265" s="600"/>
      <c r="BD265" s="600"/>
      <c r="BE265" s="600"/>
      <c r="BF265" s="600"/>
      <c r="BG265" s="600"/>
      <c r="BH265" s="600"/>
      <c r="BI265" s="66"/>
      <c r="BJ265" s="66"/>
      <c r="BK265" s="66"/>
      <c r="BL265" s="66"/>
      <c r="BM265" s="827"/>
      <c r="BN265" s="1066"/>
      <c r="BO265" s="71"/>
      <c r="BP265" s="1038"/>
      <c r="BQ265" s="1039"/>
      <c r="BR265" s="1040"/>
      <c r="BS265" s="1042"/>
      <c r="BT265" s="1041"/>
      <c r="BU265" s="967"/>
    </row>
    <row r="266" spans="1:73" ht="14" customHeight="1" thickBot="1">
      <c r="A266" s="845" t="s">
        <v>515</v>
      </c>
      <c r="B266" s="840" t="s">
        <v>379</v>
      </c>
      <c r="C266" s="1155"/>
      <c r="D266" s="846">
        <v>255</v>
      </c>
      <c r="E266" s="847" t="s">
        <v>162</v>
      </c>
      <c r="F266" s="848">
        <v>42735</v>
      </c>
      <c r="G266" s="849">
        <v>366</v>
      </c>
      <c r="H266" s="850">
        <v>0.51324074074074078</v>
      </c>
      <c r="I266" s="861"/>
      <c r="J266" s="862">
        <v>679042</v>
      </c>
      <c r="K266" s="671"/>
      <c r="L266" s="672"/>
      <c r="M266" s="672"/>
      <c r="N266" s="672"/>
      <c r="O266" s="672"/>
      <c r="P266" s="673"/>
      <c r="Q266" s="248"/>
      <c r="R266" s="377"/>
      <c r="S266" s="377"/>
      <c r="T266" s="377"/>
      <c r="U266" s="377"/>
      <c r="V266" s="377"/>
      <c r="W266" s="377"/>
      <c r="X266" s="377"/>
      <c r="Y266" s="377"/>
      <c r="Z266" s="377"/>
      <c r="AA266" s="377"/>
      <c r="AB266" s="377"/>
      <c r="AC266" s="377"/>
      <c r="AD266" s="377"/>
      <c r="AE266" s="278"/>
      <c r="AF266" s="277"/>
      <c r="AG266" s="277"/>
      <c r="AH266" s="277" t="s">
        <v>39</v>
      </c>
      <c r="AI266" s="278"/>
      <c r="AJ266" s="277"/>
      <c r="AK266" s="277"/>
      <c r="AL266" s="277"/>
      <c r="AM266" s="522"/>
      <c r="AN266" s="377"/>
      <c r="AO266" s="377"/>
      <c r="AP266" s="377"/>
      <c r="AQ266" s="377"/>
      <c r="AR266" s="377"/>
      <c r="AS266" s="377"/>
      <c r="AT266" s="377"/>
      <c r="AU266" s="377"/>
      <c r="AV266" s="377"/>
      <c r="AW266" s="377"/>
      <c r="AX266" s="234"/>
      <c r="AY266" s="239"/>
      <c r="AZ266" s="239"/>
      <c r="BA266" s="239"/>
      <c r="BB266" s="239"/>
      <c r="BC266" s="239"/>
      <c r="BD266" s="239" t="s">
        <v>400</v>
      </c>
      <c r="BE266" s="239"/>
      <c r="BF266" s="239"/>
      <c r="BG266" s="239"/>
      <c r="BH266" s="239"/>
      <c r="BI266" s="239"/>
      <c r="BJ266" s="239"/>
      <c r="BK266" s="254"/>
      <c r="BL266" s="257"/>
      <c r="BM266" s="827" t="s">
        <v>532</v>
      </c>
      <c r="BN266" s="1066" t="s">
        <v>17</v>
      </c>
      <c r="BO266" s="71"/>
      <c r="BP266" s="1038">
        <v>1</v>
      </c>
      <c r="BQ266" s="1039"/>
      <c r="BR266" s="1040">
        <v>45.161000000000001</v>
      </c>
      <c r="BS266" s="1043">
        <v>44.585000000000001</v>
      </c>
      <c r="BT266" s="1041">
        <v>29.091000000000001</v>
      </c>
      <c r="BU266" s="966" t="s">
        <v>379</v>
      </c>
    </row>
    <row r="267" spans="1:73" ht="8.25" customHeight="1" thickBot="1">
      <c r="A267" s="845"/>
      <c r="B267" s="841"/>
      <c r="C267" s="1155"/>
      <c r="D267" s="851"/>
      <c r="E267" s="852"/>
      <c r="F267" s="853"/>
      <c r="G267" s="853"/>
      <c r="H267" s="854"/>
      <c r="I267" s="863"/>
      <c r="J267" s="864"/>
      <c r="K267" s="600"/>
      <c r="L267" s="600"/>
      <c r="M267" s="600"/>
      <c r="N267" s="600"/>
      <c r="O267" s="600"/>
      <c r="P267" s="600"/>
      <c r="Q267" s="600"/>
      <c r="R267" s="600"/>
      <c r="S267" s="600"/>
      <c r="T267" s="600"/>
      <c r="U267" s="600"/>
      <c r="V267" s="600"/>
      <c r="W267" s="600"/>
      <c r="X267" s="600"/>
      <c r="Y267" s="600"/>
      <c r="Z267" s="600"/>
      <c r="AA267" s="600"/>
      <c r="AB267" s="600"/>
      <c r="AC267" s="600"/>
      <c r="AD267" s="600"/>
      <c r="AE267" s="600"/>
      <c r="AF267" s="124"/>
      <c r="AG267" s="125"/>
      <c r="AH267" s="125"/>
      <c r="AI267" s="126"/>
      <c r="AJ267" s="124"/>
      <c r="AK267" s="125"/>
      <c r="AL267" s="125"/>
      <c r="AM267" s="126"/>
      <c r="AN267" s="600"/>
      <c r="AO267" s="600"/>
      <c r="AP267" s="600"/>
      <c r="AQ267" s="600"/>
      <c r="AR267" s="600"/>
      <c r="AS267" s="600"/>
      <c r="AT267" s="600"/>
      <c r="AU267" s="600"/>
      <c r="AV267" s="600"/>
      <c r="AW267" s="600"/>
      <c r="AX267" s="600"/>
      <c r="AY267" s="600"/>
      <c r="AZ267" s="600"/>
      <c r="BA267" s="600"/>
      <c r="BB267" s="600"/>
      <c r="BC267" s="600"/>
      <c r="BD267" s="600"/>
      <c r="BE267" s="600"/>
      <c r="BF267" s="600"/>
      <c r="BG267" s="600"/>
      <c r="BH267" s="600"/>
      <c r="BI267" s="66"/>
      <c r="BJ267" s="66"/>
      <c r="BK267" s="66"/>
      <c r="BL267" s="66"/>
      <c r="BM267" s="827"/>
      <c r="BN267" s="1066"/>
      <c r="BO267" s="71"/>
      <c r="BP267" s="1038"/>
      <c r="BQ267" s="1039"/>
      <c r="BR267" s="1040"/>
      <c r="BS267" s="1042"/>
      <c r="BT267" s="1041"/>
      <c r="BU267" s="967"/>
    </row>
    <row r="268" spans="1:73" ht="14" customHeight="1" thickBot="1">
      <c r="A268" s="845" t="s">
        <v>516</v>
      </c>
      <c r="B268" s="840" t="s">
        <v>382</v>
      </c>
      <c r="C268" s="1155"/>
      <c r="D268" s="846">
        <v>259</v>
      </c>
      <c r="E268" s="847" t="s">
        <v>162</v>
      </c>
      <c r="F268" s="848">
        <v>42767</v>
      </c>
      <c r="G268" s="849">
        <v>32</v>
      </c>
      <c r="H268" s="850">
        <v>0.82840277777777782</v>
      </c>
      <c r="I268" s="861"/>
      <c r="J268" s="862">
        <v>219437</v>
      </c>
      <c r="K268" s="671"/>
      <c r="L268" s="672"/>
      <c r="M268" s="672"/>
      <c r="N268" s="672"/>
      <c r="O268" s="672"/>
      <c r="P268" s="672"/>
      <c r="Q268" s="672"/>
      <c r="R268" s="672"/>
      <c r="S268" s="673"/>
      <c r="T268" s="248"/>
      <c r="U268" s="472" t="s">
        <v>39</v>
      </c>
      <c r="V268" s="314"/>
      <c r="W268" s="314" t="s">
        <v>301</v>
      </c>
      <c r="X268" s="314"/>
      <c r="Y268" s="314"/>
      <c r="Z268" s="472" t="s">
        <v>394</v>
      </c>
      <c r="AA268" s="296"/>
      <c r="AB268" s="314" t="s">
        <v>426</v>
      </c>
      <c r="AC268" s="314"/>
      <c r="AD268" s="314"/>
      <c r="AE268" s="314"/>
      <c r="AF268" s="296"/>
      <c r="AG268" s="569"/>
      <c r="AH268" s="677" t="s">
        <v>39</v>
      </c>
      <c r="AI268" s="678"/>
      <c r="AJ268" s="677"/>
      <c r="AK268" s="678"/>
      <c r="AL268" s="187"/>
      <c r="AM268" s="796"/>
      <c r="AN268" s="274"/>
      <c r="AO268" s="274" t="s">
        <v>301</v>
      </c>
      <c r="AP268" s="274"/>
      <c r="AQ268" s="274"/>
      <c r="AR268" s="275"/>
      <c r="AS268" s="472" t="s">
        <v>394</v>
      </c>
      <c r="AT268" s="314"/>
      <c r="AU268" s="314"/>
      <c r="AV268" s="314"/>
      <c r="AW268" s="314"/>
      <c r="AX268" s="314"/>
      <c r="AY268" s="314" t="s">
        <v>32</v>
      </c>
      <c r="AZ268" s="314"/>
      <c r="BA268" s="314"/>
      <c r="BB268" s="314"/>
      <c r="BC268" s="314"/>
      <c r="BD268" s="314"/>
      <c r="BE268" s="314"/>
      <c r="BF268" s="463" t="s">
        <v>39</v>
      </c>
      <c r="BG268" s="234"/>
      <c r="BH268" s="239" t="s">
        <v>300</v>
      </c>
      <c r="BI268" s="239"/>
      <c r="BJ268" s="239"/>
      <c r="BK268" s="239"/>
      <c r="BL268" s="66"/>
      <c r="BM268" s="827" t="s">
        <v>17</v>
      </c>
      <c r="BN268" s="1066" t="s">
        <v>438</v>
      </c>
      <c r="BO268" s="71"/>
      <c r="BP268" s="1038">
        <v>2</v>
      </c>
      <c r="BQ268" s="1039"/>
      <c r="BR268" s="1044">
        <v>-30.812000000000001</v>
      </c>
      <c r="BS268" s="1045">
        <v>312.02</v>
      </c>
      <c r="BT268" s="1041">
        <v>90.271000000000001</v>
      </c>
      <c r="BU268" s="966" t="s">
        <v>382</v>
      </c>
    </row>
    <row r="269" spans="1:73" ht="8.25" customHeight="1" thickBot="1">
      <c r="A269" s="845"/>
      <c r="B269" s="841"/>
      <c r="C269" s="1155"/>
      <c r="D269" s="851"/>
      <c r="E269" s="852"/>
      <c r="F269" s="853"/>
      <c r="G269" s="853"/>
      <c r="H269" s="854"/>
      <c r="I269" s="863"/>
      <c r="J269" s="864"/>
      <c r="K269" s="600"/>
      <c r="L269" s="600"/>
      <c r="M269" s="600"/>
      <c r="N269" s="600"/>
      <c r="O269" s="600"/>
      <c r="P269" s="600"/>
      <c r="Q269" s="600"/>
      <c r="R269" s="600"/>
      <c r="S269" s="600"/>
      <c r="T269" s="600"/>
      <c r="U269" s="600"/>
      <c r="V269" s="600"/>
      <c r="W269" s="600"/>
      <c r="X269" s="600"/>
      <c r="Y269" s="600"/>
      <c r="Z269" s="600"/>
      <c r="AA269" s="600"/>
      <c r="AB269" s="600"/>
      <c r="AC269" s="600"/>
      <c r="AD269" s="600"/>
      <c r="AE269" s="600"/>
      <c r="AF269" s="124"/>
      <c r="AG269" s="125"/>
      <c r="AH269" s="125"/>
      <c r="AI269" s="126"/>
      <c r="AJ269" s="124"/>
      <c r="AK269" s="125"/>
      <c r="AL269" s="125"/>
      <c r="AM269" s="126"/>
      <c r="AN269" s="600"/>
      <c r="AO269" s="600"/>
      <c r="AP269" s="600"/>
      <c r="AQ269" s="600"/>
      <c r="AR269" s="600"/>
      <c r="AS269" s="600"/>
      <c r="AT269" s="600"/>
      <c r="AU269" s="600"/>
      <c r="AV269" s="600"/>
      <c r="AW269" s="600"/>
      <c r="AX269" s="600"/>
      <c r="AY269" s="600"/>
      <c r="AZ269" s="600"/>
      <c r="BA269" s="600"/>
      <c r="BB269" s="600"/>
      <c r="BC269" s="600"/>
      <c r="BD269" s="600"/>
      <c r="BE269" s="600"/>
      <c r="BF269" s="600"/>
      <c r="BG269" s="600"/>
      <c r="BH269" s="600"/>
      <c r="BI269" s="66"/>
      <c r="BJ269" s="66"/>
      <c r="BK269" s="66"/>
      <c r="BL269" s="66"/>
      <c r="BM269" s="827"/>
      <c r="BN269" s="1066"/>
      <c r="BO269" s="71"/>
      <c r="BP269" s="1038"/>
      <c r="BQ269" s="1039"/>
      <c r="BR269" s="1040"/>
      <c r="BS269" s="1046"/>
      <c r="BT269" s="1041"/>
      <c r="BU269" s="967"/>
    </row>
    <row r="270" spans="1:73" ht="14" customHeight="1" thickBot="1">
      <c r="A270" s="845" t="s">
        <v>517</v>
      </c>
      <c r="B270" s="840" t="s">
        <v>380</v>
      </c>
      <c r="C270" s="1155"/>
      <c r="D270" s="846">
        <v>261</v>
      </c>
      <c r="E270" s="847" t="s">
        <v>392</v>
      </c>
      <c r="F270" s="848">
        <v>42783</v>
      </c>
      <c r="G270" s="849">
        <v>48</v>
      </c>
      <c r="H270" s="850">
        <v>0.54890046296296291</v>
      </c>
      <c r="I270" s="861"/>
      <c r="J270" s="862">
        <v>186791</v>
      </c>
      <c r="K270" s="671"/>
      <c r="L270" s="672"/>
      <c r="M270" s="672"/>
      <c r="N270" s="672"/>
      <c r="O270" s="672"/>
      <c r="P270" s="672"/>
      <c r="Q270" s="672"/>
      <c r="R270" s="672"/>
      <c r="S270" s="672"/>
      <c r="T270" s="673"/>
      <c r="U270" s="248"/>
      <c r="V270" s="463" t="s">
        <v>39</v>
      </c>
      <c r="W270" s="314"/>
      <c r="X270" s="314"/>
      <c r="Y270" s="280" t="s">
        <v>32</v>
      </c>
      <c r="Z270" s="314"/>
      <c r="AA270" s="275"/>
      <c r="AB270" s="463" t="s">
        <v>394</v>
      </c>
      <c r="AC270" s="273"/>
      <c r="AD270" s="274" t="s">
        <v>32</v>
      </c>
      <c r="AE270" s="274"/>
      <c r="AF270" s="187"/>
      <c r="AG270" s="189"/>
      <c r="AH270" s="677" t="s">
        <v>394</v>
      </c>
      <c r="AI270" s="678"/>
      <c r="AJ270" s="677"/>
      <c r="AK270" s="678"/>
      <c r="AL270" s="187"/>
      <c r="AM270" s="189"/>
      <c r="AN270" s="274" t="s">
        <v>297</v>
      </c>
      <c r="AO270" s="274"/>
      <c r="AP270" s="275"/>
      <c r="AQ270" s="284" t="s">
        <v>394</v>
      </c>
      <c r="AR270" s="277"/>
      <c r="AS270" s="301" t="s">
        <v>39</v>
      </c>
      <c r="AT270" s="277"/>
      <c r="AU270" s="284" t="s">
        <v>394</v>
      </c>
      <c r="AV270" s="277" t="s">
        <v>201</v>
      </c>
      <c r="AW270" s="277"/>
      <c r="AX270" s="284" t="s">
        <v>394</v>
      </c>
      <c r="AY270" s="279"/>
      <c r="AZ270" s="263"/>
      <c r="BA270" s="263"/>
      <c r="BB270" s="263"/>
      <c r="BC270" s="263"/>
      <c r="BD270" s="263" t="s">
        <v>400</v>
      </c>
      <c r="BE270" s="263"/>
      <c r="BF270" s="263"/>
      <c r="BG270" s="263"/>
      <c r="BH270" s="263"/>
      <c r="BI270" s="263"/>
      <c r="BJ270" s="263"/>
      <c r="BK270" s="263"/>
      <c r="BL270" s="66"/>
      <c r="BM270" s="827" t="s">
        <v>532</v>
      </c>
      <c r="BN270" s="1066" t="s">
        <v>438</v>
      </c>
      <c r="BO270" s="71"/>
      <c r="BP270" s="1038">
        <v>1.25</v>
      </c>
      <c r="BQ270" s="1039"/>
      <c r="BR270" s="1040">
        <v>56.627000000000002</v>
      </c>
      <c r="BS270" s="1047">
        <v>128.30000000000001</v>
      </c>
      <c r="BT270" s="1041">
        <v>77.564999999999998</v>
      </c>
      <c r="BU270" s="966" t="s">
        <v>380</v>
      </c>
    </row>
    <row r="271" spans="1:73" ht="8.25" customHeight="1" thickBot="1">
      <c r="A271" s="845"/>
      <c r="B271" s="841"/>
      <c r="C271" s="1155"/>
      <c r="D271" s="851"/>
      <c r="E271" s="852"/>
      <c r="F271" s="853"/>
      <c r="G271" s="853"/>
      <c r="H271" s="854"/>
      <c r="I271" s="863"/>
      <c r="J271" s="864"/>
      <c r="K271" s="600"/>
      <c r="L271" s="600"/>
      <c r="M271" s="600"/>
      <c r="N271" s="600"/>
      <c r="O271" s="600"/>
      <c r="P271" s="600"/>
      <c r="Q271" s="600"/>
      <c r="R271" s="600"/>
      <c r="S271" s="600"/>
      <c r="T271" s="600"/>
      <c r="U271" s="600"/>
      <c r="V271" s="600"/>
      <c r="W271" s="600"/>
      <c r="X271" s="600"/>
      <c r="Y271" s="600"/>
      <c r="Z271" s="600"/>
      <c r="AA271" s="600"/>
      <c r="AB271" s="600"/>
      <c r="AC271" s="600"/>
      <c r="AD271" s="600"/>
      <c r="AE271" s="600"/>
      <c r="AF271" s="124"/>
      <c r="AG271" s="125"/>
      <c r="AH271" s="125"/>
      <c r="AI271" s="126"/>
      <c r="AJ271" s="124"/>
      <c r="AK271" s="125"/>
      <c r="AL271" s="125"/>
      <c r="AM271" s="126"/>
      <c r="AN271" s="600"/>
      <c r="AO271" s="600"/>
      <c r="AP271" s="600"/>
      <c r="AQ271" s="600"/>
      <c r="AR271" s="600"/>
      <c r="AS271" s="600"/>
      <c r="AT271" s="600"/>
      <c r="AU271" s="600"/>
      <c r="AV271" s="600"/>
      <c r="AW271" s="600"/>
      <c r="AX271" s="600"/>
      <c r="AY271" s="600"/>
      <c r="AZ271" s="600"/>
      <c r="BA271" s="600"/>
      <c r="BB271" s="600"/>
      <c r="BC271" s="600"/>
      <c r="BD271" s="600"/>
      <c r="BE271" s="600"/>
      <c r="BF271" s="600"/>
      <c r="BG271" s="600"/>
      <c r="BH271" s="600"/>
      <c r="BI271" s="66"/>
      <c r="BJ271" s="66"/>
      <c r="BK271" s="66"/>
      <c r="BL271" s="66"/>
      <c r="BM271" s="827"/>
      <c r="BN271" s="1066"/>
      <c r="BO271" s="71"/>
      <c r="BP271" s="1038"/>
      <c r="BQ271" s="1039"/>
      <c r="BR271" s="1040"/>
      <c r="BS271" s="1046"/>
      <c r="BT271" s="1041"/>
      <c r="BU271" s="967"/>
    </row>
    <row r="272" spans="1:73" ht="14" customHeight="1" thickBot="1">
      <c r="A272" s="845" t="s">
        <v>518</v>
      </c>
      <c r="B272" s="840" t="s">
        <v>381</v>
      </c>
      <c r="C272" s="1155"/>
      <c r="D272" s="846">
        <v>264</v>
      </c>
      <c r="E272" s="847" t="s">
        <v>392</v>
      </c>
      <c r="F272" s="848">
        <v>42799</v>
      </c>
      <c r="G272" s="849">
        <v>64</v>
      </c>
      <c r="H272" s="850">
        <v>0.49571759259259257</v>
      </c>
      <c r="I272" s="861"/>
      <c r="J272" s="862">
        <v>489882</v>
      </c>
      <c r="K272" s="671"/>
      <c r="L272" s="672"/>
      <c r="M272" s="672"/>
      <c r="N272" s="672"/>
      <c r="O272" s="672"/>
      <c r="P272" s="672"/>
      <c r="Q272" s="672"/>
      <c r="R272" s="673"/>
      <c r="S272" s="248"/>
      <c r="T272" s="281"/>
      <c r="U272" s="377"/>
      <c r="V272" s="377" t="s">
        <v>201</v>
      </c>
      <c r="W272" s="377"/>
      <c r="X272" s="377"/>
      <c r="Y272" s="522"/>
      <c r="Z272" s="472" t="s">
        <v>394</v>
      </c>
      <c r="AA272" s="272"/>
      <c r="AB272" s="277"/>
      <c r="AC272" s="277" t="s">
        <v>408</v>
      </c>
      <c r="AD272" s="277"/>
      <c r="AE272" s="277"/>
      <c r="AF272" s="255"/>
      <c r="AG272" s="256"/>
      <c r="AH272" s="677" t="s">
        <v>394</v>
      </c>
      <c r="AI272" s="678"/>
      <c r="AJ272" s="677"/>
      <c r="AK272" s="678"/>
      <c r="AL272" s="255"/>
      <c r="AM272" s="256"/>
      <c r="AN272" s="277"/>
      <c r="AO272" s="277" t="s">
        <v>201</v>
      </c>
      <c r="AP272" s="277"/>
      <c r="AQ272" s="277"/>
      <c r="AR272" s="278"/>
      <c r="AS272" s="472" t="s">
        <v>394</v>
      </c>
      <c r="AT272" s="281"/>
      <c r="AU272" s="377"/>
      <c r="AV272" s="377" t="s">
        <v>201</v>
      </c>
      <c r="AW272" s="377"/>
      <c r="AX272" s="377"/>
      <c r="AY272" s="522"/>
      <c r="AZ272" s="472" t="s">
        <v>394</v>
      </c>
      <c r="BA272" s="281"/>
      <c r="BB272" s="377" t="s">
        <v>201</v>
      </c>
      <c r="BC272" s="377"/>
      <c r="BD272" s="278"/>
      <c r="BE272" s="279"/>
      <c r="BF272" s="263"/>
      <c r="BG272" s="263" t="s">
        <v>300</v>
      </c>
      <c r="BH272" s="263"/>
      <c r="BI272" s="263"/>
      <c r="BJ272" s="263"/>
      <c r="BK272" s="263"/>
      <c r="BL272" s="66"/>
      <c r="BM272" s="827" t="s">
        <v>532</v>
      </c>
      <c r="BN272" s="1066" t="s">
        <v>17</v>
      </c>
      <c r="BO272" s="71"/>
      <c r="BP272" s="1038">
        <v>1.25</v>
      </c>
      <c r="BQ272" s="1039"/>
      <c r="BR272" s="1040">
        <v>60.042999999999999</v>
      </c>
      <c r="BS272" s="1004">
        <v>57.386000000000003</v>
      </c>
      <c r="BT272" s="1041">
        <v>42.432000000000002</v>
      </c>
      <c r="BU272" s="966" t="s">
        <v>381</v>
      </c>
    </row>
    <row r="273" spans="1:73" ht="8.25" customHeight="1" thickBot="1">
      <c r="A273" s="845"/>
      <c r="B273" s="841"/>
      <c r="C273" s="1155"/>
      <c r="D273" s="851"/>
      <c r="E273" s="852"/>
      <c r="F273" s="853"/>
      <c r="G273" s="853"/>
      <c r="H273" s="854"/>
      <c r="I273" s="863"/>
      <c r="J273" s="865"/>
      <c r="K273" s="600"/>
      <c r="L273" s="600"/>
      <c r="M273" s="600"/>
      <c r="N273" s="600"/>
      <c r="O273" s="600"/>
      <c r="P273" s="600"/>
      <c r="Q273" s="600"/>
      <c r="R273" s="600"/>
      <c r="S273" s="600"/>
      <c r="T273" s="600"/>
      <c r="U273" s="600"/>
      <c r="V273" s="600"/>
      <c r="W273" s="600"/>
      <c r="X273" s="600"/>
      <c r="Y273" s="600"/>
      <c r="Z273" s="600"/>
      <c r="AA273" s="600"/>
      <c r="AB273" s="600"/>
      <c r="AC273" s="600"/>
      <c r="AD273" s="600"/>
      <c r="AE273" s="600"/>
      <c r="AF273" s="124"/>
      <c r="AG273" s="125"/>
      <c r="AH273" s="125"/>
      <c r="AI273" s="126"/>
      <c r="AJ273" s="124"/>
      <c r="AK273" s="125"/>
      <c r="AL273" s="125"/>
      <c r="AM273" s="126"/>
      <c r="AN273" s="600"/>
      <c r="AO273" s="600"/>
      <c r="AP273" s="600"/>
      <c r="AQ273" s="600"/>
      <c r="AR273" s="600"/>
      <c r="AS273" s="600"/>
      <c r="AT273" s="600"/>
      <c r="AU273" s="600"/>
      <c r="AV273" s="600"/>
      <c r="AW273" s="600"/>
      <c r="AX273" s="600"/>
      <c r="AY273" s="600"/>
      <c r="AZ273" s="600"/>
      <c r="BA273" s="600"/>
      <c r="BB273" s="600"/>
      <c r="BC273" s="600"/>
      <c r="BD273" s="600"/>
      <c r="BE273" s="600"/>
      <c r="BF273" s="600"/>
      <c r="BG273" s="600"/>
      <c r="BH273" s="600"/>
      <c r="BI273" s="66"/>
      <c r="BJ273" s="66"/>
      <c r="BK273" s="66"/>
      <c r="BL273" s="66"/>
      <c r="BM273" s="827"/>
      <c r="BN273" s="1066"/>
      <c r="BO273" s="71"/>
      <c r="BP273" s="1038"/>
      <c r="BQ273" s="1039"/>
      <c r="BR273" s="1040"/>
      <c r="BS273" s="1048"/>
      <c r="BT273" s="1041"/>
      <c r="BU273" s="967"/>
    </row>
    <row r="274" spans="1:73" ht="14" customHeight="1" thickBot="1">
      <c r="A274" s="845" t="s">
        <v>99</v>
      </c>
      <c r="B274" s="842" t="s">
        <v>154</v>
      </c>
      <c r="C274" s="1155"/>
      <c r="D274" s="855">
        <v>270</v>
      </c>
      <c r="E274" s="847" t="s">
        <v>197</v>
      </c>
      <c r="F274" s="848">
        <v>42847</v>
      </c>
      <c r="G274" s="849">
        <v>112</v>
      </c>
      <c r="H274" s="850">
        <v>0.25563657407407409</v>
      </c>
      <c r="I274" s="861">
        <v>262.60000000000002</v>
      </c>
      <c r="J274" s="866">
        <v>980</v>
      </c>
      <c r="K274" s="671"/>
      <c r="L274" s="672"/>
      <c r="M274" s="672"/>
      <c r="N274" s="673"/>
      <c r="O274" s="248"/>
      <c r="P274" s="296"/>
      <c r="Q274" s="280" t="s">
        <v>32</v>
      </c>
      <c r="R274" s="314"/>
      <c r="S274" s="281" t="s">
        <v>201</v>
      </c>
      <c r="T274" s="596"/>
      <c r="U274" s="314"/>
      <c r="V274" s="280" t="s">
        <v>32</v>
      </c>
      <c r="W274" s="280"/>
      <c r="X274" s="281"/>
      <c r="Y274" s="354" t="s">
        <v>39</v>
      </c>
      <c r="Z274" s="377"/>
      <c r="AA274" s="581"/>
      <c r="AB274" s="380"/>
      <c r="AC274" s="380"/>
      <c r="AD274" s="380"/>
      <c r="AE274" s="531"/>
      <c r="AF274" s="581" t="s">
        <v>38</v>
      </c>
      <c r="AG274" s="115"/>
      <c r="AH274" s="115"/>
      <c r="AI274" s="117"/>
      <c r="AJ274" s="116"/>
      <c r="AK274" s="115"/>
      <c r="AL274" s="115"/>
      <c r="AM274" s="117"/>
      <c r="AN274" s="380"/>
      <c r="AO274" s="380"/>
      <c r="AP274" s="380"/>
      <c r="AQ274" s="380"/>
      <c r="AR274" s="531"/>
      <c r="AS274" s="390"/>
      <c r="AT274" s="356"/>
      <c r="AU274" s="356"/>
      <c r="AV274" s="359" t="s">
        <v>31</v>
      </c>
      <c r="AW274" s="356"/>
      <c r="AX274" s="356"/>
      <c r="AY274" s="483"/>
      <c r="AZ274" s="314"/>
      <c r="BA274" s="314"/>
      <c r="BB274" s="314"/>
      <c r="BC274" s="314"/>
      <c r="BD274" s="314" t="s">
        <v>297</v>
      </c>
      <c r="BE274" s="314"/>
      <c r="BF274" s="314"/>
      <c r="BG274" s="274"/>
      <c r="BH274" s="274"/>
      <c r="BI274" s="275"/>
      <c r="BJ274" s="279"/>
      <c r="BK274" s="66"/>
      <c r="BL274" s="66"/>
      <c r="BM274" s="827" t="s">
        <v>17</v>
      </c>
      <c r="BN274" s="1064" t="s">
        <v>438</v>
      </c>
      <c r="BO274" s="20"/>
      <c r="BP274" s="1014">
        <v>1.0349200000000001</v>
      </c>
      <c r="BQ274" s="981" t="s">
        <v>540</v>
      </c>
      <c r="BR274" s="1049">
        <v>65.495000000000005</v>
      </c>
      <c r="BS274" s="1047">
        <v>100.533</v>
      </c>
      <c r="BT274" s="1050">
        <v>63.829000000000001</v>
      </c>
      <c r="BU274" s="968" t="s">
        <v>154</v>
      </c>
    </row>
    <row r="275" spans="1:73" ht="8.25" customHeight="1" thickBot="1">
      <c r="A275" s="845"/>
      <c r="B275" s="841"/>
      <c r="C275" s="1155"/>
      <c r="D275" s="851"/>
      <c r="E275" s="852"/>
      <c r="F275" s="853"/>
      <c r="G275" s="853"/>
      <c r="H275" s="854"/>
      <c r="I275" s="863"/>
      <c r="J275" s="865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125"/>
      <c r="AF275" s="124"/>
      <c r="AG275" s="125"/>
      <c r="AH275" s="125"/>
      <c r="AI275" s="126"/>
      <c r="AJ275" s="124"/>
      <c r="AK275" s="125"/>
      <c r="AL275" s="125"/>
      <c r="AM275" s="126"/>
      <c r="AN275" s="125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19"/>
      <c r="BI275" s="18"/>
      <c r="BJ275" s="18"/>
      <c r="BK275" s="18"/>
      <c r="BL275" s="18"/>
      <c r="BM275" s="827"/>
      <c r="BN275" s="1139"/>
      <c r="BO275" s="460"/>
      <c r="BP275" s="1051"/>
      <c r="BQ275" s="1052"/>
      <c r="BR275" s="1053"/>
      <c r="BS275" s="1054"/>
      <c r="BT275" s="1055"/>
      <c r="BU275" s="967"/>
    </row>
    <row r="276" spans="1:73" ht="14" customHeight="1" thickBot="1">
      <c r="A276" s="845" t="s">
        <v>519</v>
      </c>
      <c r="B276" s="840" t="s">
        <v>383</v>
      </c>
      <c r="C276" s="1155"/>
      <c r="D276" s="846">
        <v>273</v>
      </c>
      <c r="E276" s="847" t="s">
        <v>197</v>
      </c>
      <c r="F276" s="848">
        <v>42862</v>
      </c>
      <c r="G276" s="849">
        <v>127</v>
      </c>
      <c r="H276" s="850">
        <v>0.85574074074074069</v>
      </c>
      <c r="I276" s="861"/>
      <c r="J276" s="862">
        <v>496014</v>
      </c>
      <c r="K276" s="1069"/>
      <c r="L276" s="894"/>
      <c r="M276" s="894"/>
      <c r="N276" s="894"/>
      <c r="O276" s="1070"/>
      <c r="P276" s="1071"/>
      <c r="Q276" s="1072"/>
      <c r="R276" s="1073" t="s">
        <v>201</v>
      </c>
      <c r="S276" s="1074"/>
      <c r="T276" s="1074"/>
      <c r="U276" s="1075"/>
      <c r="V276" s="1072"/>
      <c r="W276" s="1074"/>
      <c r="X276" s="1076" t="s">
        <v>39</v>
      </c>
      <c r="Y276" s="1074"/>
      <c r="Z276" s="1075"/>
      <c r="AA276" s="1072"/>
      <c r="AB276" s="1073" t="s">
        <v>201</v>
      </c>
      <c r="AC276" s="1074"/>
      <c r="AD276" s="1075"/>
      <c r="AE276" s="1077"/>
      <c r="AF276" s="1078"/>
      <c r="AG276" s="1079" t="s">
        <v>32</v>
      </c>
      <c r="AH276" s="1079"/>
      <c r="AI276" s="1080"/>
      <c r="AJ276" s="1078"/>
      <c r="AK276" s="1079"/>
      <c r="AL276" s="1079"/>
      <c r="AM276" s="1080"/>
      <c r="AN276" s="1081"/>
      <c r="AO276" s="1072"/>
      <c r="AP276" s="1073" t="s">
        <v>201</v>
      </c>
      <c r="AQ276" s="1074"/>
      <c r="AR276" s="1075"/>
      <c r="AS276" s="1072"/>
      <c r="AT276" s="1073" t="s">
        <v>201</v>
      </c>
      <c r="AU276" s="1074"/>
      <c r="AV276" s="1075"/>
      <c r="AW276" s="1082" t="s">
        <v>394</v>
      </c>
      <c r="AX276" s="1083"/>
      <c r="AY276" s="1084"/>
      <c r="AZ276" s="1084"/>
      <c r="BA276" s="1084"/>
      <c r="BB276" s="1085" t="s">
        <v>300</v>
      </c>
      <c r="BC276" s="1084"/>
      <c r="BD276" s="1084"/>
      <c r="BE276" s="1084"/>
      <c r="BF276" s="1084"/>
      <c r="BG276" s="1084"/>
      <c r="BH276" s="1086"/>
      <c r="BI276" s="1087"/>
      <c r="BJ276" s="1088"/>
      <c r="BK276" s="794"/>
      <c r="BL276" s="794"/>
      <c r="BM276" s="827" t="s">
        <v>532</v>
      </c>
      <c r="BN276" s="1066" t="s">
        <v>17</v>
      </c>
      <c r="BO276" s="71"/>
      <c r="BP276" s="1038">
        <v>0.75</v>
      </c>
      <c r="BQ276" s="1039"/>
      <c r="BR276" s="1040">
        <v>38.095999999999997</v>
      </c>
      <c r="BS276" s="1043">
        <v>41.222000000000001</v>
      </c>
      <c r="BT276" s="1041">
        <v>30.686</v>
      </c>
      <c r="BU276" s="966" t="s">
        <v>383</v>
      </c>
    </row>
    <row r="277" spans="1:73" ht="8.25" customHeight="1" thickBot="1">
      <c r="A277" s="845"/>
      <c r="B277" s="843"/>
      <c r="C277" s="1155"/>
      <c r="D277" s="851"/>
      <c r="E277" s="852"/>
      <c r="F277" s="853"/>
      <c r="G277" s="853"/>
      <c r="H277" s="854"/>
      <c r="I277" s="863"/>
      <c r="J277" s="864"/>
      <c r="K277" s="1089"/>
      <c r="L277" s="1089"/>
      <c r="M277" s="1089"/>
      <c r="N277" s="1089"/>
      <c r="O277" s="1089"/>
      <c r="P277" s="1089"/>
      <c r="Q277" s="1089"/>
      <c r="R277" s="1089"/>
      <c r="S277" s="1089"/>
      <c r="T277" s="1089"/>
      <c r="U277" s="1089"/>
      <c r="V277" s="1089"/>
      <c r="W277" s="1089"/>
      <c r="X277" s="1089"/>
      <c r="Y277" s="1089"/>
      <c r="Z277" s="1089"/>
      <c r="AA277" s="1089"/>
      <c r="AB277" s="1089"/>
      <c r="AC277" s="1089"/>
      <c r="AD277" s="1089"/>
      <c r="AE277" s="1090"/>
      <c r="AF277" s="1091"/>
      <c r="AG277" s="1090"/>
      <c r="AH277" s="1090"/>
      <c r="AI277" s="1092"/>
      <c r="AJ277" s="1091"/>
      <c r="AK277" s="1090"/>
      <c r="AL277" s="1090"/>
      <c r="AM277" s="1092"/>
      <c r="AN277" s="1090"/>
      <c r="AO277" s="1089"/>
      <c r="AP277" s="1089"/>
      <c r="AQ277" s="1089"/>
      <c r="AR277" s="1089"/>
      <c r="AS277" s="1089"/>
      <c r="AT277" s="1089"/>
      <c r="AU277" s="1089"/>
      <c r="AV277" s="1089"/>
      <c r="AW277" s="1089"/>
      <c r="AX277" s="1089"/>
      <c r="AY277" s="1089"/>
      <c r="AZ277" s="1089"/>
      <c r="BA277" s="1089"/>
      <c r="BB277" s="1089"/>
      <c r="BC277" s="1089"/>
      <c r="BD277" s="1089"/>
      <c r="BE277" s="1089"/>
      <c r="BF277" s="1089"/>
      <c r="BG277" s="1089"/>
      <c r="BH277" s="1093"/>
      <c r="BI277" s="1094"/>
      <c r="BJ277" s="1094"/>
      <c r="BK277" s="18"/>
      <c r="BL277" s="18"/>
      <c r="BM277" s="827"/>
      <c r="BN277" s="1066"/>
      <c r="BO277" s="71"/>
      <c r="BP277" s="1038"/>
      <c r="BQ277" s="1039"/>
      <c r="BR277" s="1040"/>
      <c r="BS277" s="1042"/>
      <c r="BT277" s="1041"/>
      <c r="BU277" s="969"/>
    </row>
    <row r="278" spans="1:73" ht="14" customHeight="1" thickBot="1">
      <c r="A278" s="845" t="s">
        <v>520</v>
      </c>
      <c r="B278" s="840" t="s">
        <v>384</v>
      </c>
      <c r="C278" s="1155"/>
      <c r="D278" s="846">
        <v>275</v>
      </c>
      <c r="E278" s="847" t="s">
        <v>197</v>
      </c>
      <c r="F278" s="848">
        <v>42879</v>
      </c>
      <c r="G278" s="849">
        <v>144</v>
      </c>
      <c r="H278" s="850">
        <v>1.3125E-2</v>
      </c>
      <c r="I278" s="861"/>
      <c r="J278" s="862">
        <v>117956</v>
      </c>
      <c r="K278" s="1069"/>
      <c r="L278" s="894"/>
      <c r="M278" s="894"/>
      <c r="N278" s="894"/>
      <c r="O278" s="894"/>
      <c r="P278" s="894"/>
      <c r="Q278" s="894"/>
      <c r="R278" s="1070"/>
      <c r="S278" s="1071"/>
      <c r="T278" s="1095" t="s">
        <v>201</v>
      </c>
      <c r="U278" s="1074"/>
      <c r="V278" s="1096" t="s">
        <v>395</v>
      </c>
      <c r="W278" s="1097"/>
      <c r="X278" s="1098"/>
      <c r="Y278" s="1099"/>
      <c r="Z278" s="1099"/>
      <c r="AA278" s="1079" t="s">
        <v>297</v>
      </c>
      <c r="AB278" s="1099"/>
      <c r="AC278" s="1099"/>
      <c r="AD278" s="1099"/>
      <c r="AE278" s="1081"/>
      <c r="AF278" s="1100" t="s">
        <v>427</v>
      </c>
      <c r="AG278" s="1101"/>
      <c r="AH278" s="1101"/>
      <c r="AI278" s="1102"/>
      <c r="AJ278" s="1100"/>
      <c r="AK278" s="1101"/>
      <c r="AL278" s="1101"/>
      <c r="AM278" s="1102"/>
      <c r="AN278" s="1098"/>
      <c r="AO278" s="1079" t="s">
        <v>301</v>
      </c>
      <c r="AP278" s="1099"/>
      <c r="AQ278" s="1103"/>
      <c r="AR278" s="1104" t="s">
        <v>39</v>
      </c>
      <c r="AS278" s="1098"/>
      <c r="AT278" s="1079" t="s">
        <v>301</v>
      </c>
      <c r="AU278" s="1099"/>
      <c r="AV278" s="1103"/>
      <c r="AW278" s="1104" t="s">
        <v>39</v>
      </c>
      <c r="AX278" s="1098"/>
      <c r="AY278" s="1079" t="s">
        <v>301</v>
      </c>
      <c r="AZ278" s="1099"/>
      <c r="BA278" s="1103"/>
      <c r="BB278" s="1072"/>
      <c r="BC278" s="1074"/>
      <c r="BD278" s="1076" t="s">
        <v>39</v>
      </c>
      <c r="BE278" s="1074"/>
      <c r="BF278" s="1075"/>
      <c r="BG278" s="1084"/>
      <c r="BH278" s="1085" t="s">
        <v>300</v>
      </c>
      <c r="BI278" s="1105"/>
      <c r="BJ278" s="1105"/>
      <c r="BK278" s="258"/>
      <c r="BL278" s="18"/>
      <c r="BM278" s="827" t="s">
        <v>17</v>
      </c>
      <c r="BN278" s="1066" t="s">
        <v>438</v>
      </c>
      <c r="BO278" s="71"/>
      <c r="BP278" s="1038">
        <v>0.5</v>
      </c>
      <c r="BQ278" s="1039"/>
      <c r="BR278" s="1044">
        <v>-24.149000000000001</v>
      </c>
      <c r="BS278" s="1043">
        <v>323.113</v>
      </c>
      <c r="BT278" s="1056">
        <v>69.006</v>
      </c>
      <c r="BU278" s="966" t="s">
        <v>384</v>
      </c>
    </row>
    <row r="279" spans="1:73" ht="8.25" customHeight="1" thickBot="1">
      <c r="A279" s="845"/>
      <c r="B279" s="843"/>
      <c r="C279" s="1155"/>
      <c r="D279" s="851"/>
      <c r="E279" s="852"/>
      <c r="F279" s="853"/>
      <c r="G279" s="853"/>
      <c r="H279" s="854"/>
      <c r="I279" s="863"/>
      <c r="J279" s="864"/>
      <c r="K279" s="1089"/>
      <c r="L279" s="1089"/>
      <c r="M279" s="1089"/>
      <c r="N279" s="1089"/>
      <c r="O279" s="1089"/>
      <c r="P279" s="1089"/>
      <c r="Q279" s="1089"/>
      <c r="R279" s="1089"/>
      <c r="S279" s="1089"/>
      <c r="T279" s="1089"/>
      <c r="U279" s="1089"/>
      <c r="V279" s="1089"/>
      <c r="W279" s="1089"/>
      <c r="X279" s="1089"/>
      <c r="Y279" s="1089"/>
      <c r="Z279" s="1089"/>
      <c r="AA279" s="1089"/>
      <c r="AB279" s="1089"/>
      <c r="AC279" s="1089"/>
      <c r="AD279" s="1089"/>
      <c r="AE279" s="1090"/>
      <c r="AF279" s="1091"/>
      <c r="AG279" s="1090"/>
      <c r="AH279" s="1090"/>
      <c r="AI279" s="1092"/>
      <c r="AJ279" s="1091"/>
      <c r="AK279" s="1090"/>
      <c r="AL279" s="1090"/>
      <c r="AM279" s="1092"/>
      <c r="AN279" s="1090"/>
      <c r="AO279" s="1089"/>
      <c r="AP279" s="1089"/>
      <c r="AQ279" s="1089"/>
      <c r="AR279" s="1089"/>
      <c r="AS279" s="1089"/>
      <c r="AT279" s="1089"/>
      <c r="AU279" s="1089"/>
      <c r="AV279" s="1089"/>
      <c r="AW279" s="1089"/>
      <c r="AX279" s="1089"/>
      <c r="AY279" s="1089"/>
      <c r="AZ279" s="1089"/>
      <c r="BA279" s="1089"/>
      <c r="BB279" s="1089"/>
      <c r="BC279" s="1089"/>
      <c r="BD279" s="1089"/>
      <c r="BE279" s="1089"/>
      <c r="BF279" s="1089"/>
      <c r="BG279" s="1089"/>
      <c r="BH279" s="1093"/>
      <c r="BI279" s="1094"/>
      <c r="BJ279" s="1094"/>
      <c r="BK279" s="18"/>
      <c r="BL279" s="18"/>
      <c r="BM279" s="827"/>
      <c r="BN279" s="1066"/>
      <c r="BO279" s="71"/>
      <c r="BP279" s="1038"/>
      <c r="BQ279" s="1039"/>
      <c r="BR279" s="1040"/>
      <c r="BS279" s="1046"/>
      <c r="BT279" s="1041"/>
      <c r="BU279" s="969"/>
    </row>
    <row r="280" spans="1:73" ht="14" customHeight="1" thickBot="1">
      <c r="A280" s="845" t="s">
        <v>521</v>
      </c>
      <c r="B280" s="840" t="s">
        <v>385</v>
      </c>
      <c r="C280" s="1155"/>
      <c r="D280" s="846">
        <v>278</v>
      </c>
      <c r="E280" s="847" t="s">
        <v>391</v>
      </c>
      <c r="F280" s="848">
        <v>42894</v>
      </c>
      <c r="G280" s="849">
        <v>159</v>
      </c>
      <c r="H280" s="850">
        <v>0.78108796296296301</v>
      </c>
      <c r="I280" s="861"/>
      <c r="J280" s="862">
        <v>367299</v>
      </c>
      <c r="K280" s="1069"/>
      <c r="L280" s="894"/>
      <c r="M280" s="894"/>
      <c r="N280" s="894"/>
      <c r="O280" s="894"/>
      <c r="P280" s="894"/>
      <c r="Q280" s="894"/>
      <c r="R280" s="894"/>
      <c r="S280" s="894"/>
      <c r="T280" s="1070"/>
      <c r="U280" s="1071"/>
      <c r="V280" s="1106" t="s">
        <v>39</v>
      </c>
      <c r="W280" s="1098"/>
      <c r="X280" s="1107" t="s">
        <v>32</v>
      </c>
      <c r="Y280" s="1103"/>
      <c r="Z280" s="1106" t="s">
        <v>39</v>
      </c>
      <c r="AA280" s="1098"/>
      <c r="AB280" s="1107" t="s">
        <v>32</v>
      </c>
      <c r="AC280" s="1103"/>
      <c r="AD280" s="1108" t="s">
        <v>39</v>
      </c>
      <c r="AE280" s="1078" t="s">
        <v>308</v>
      </c>
      <c r="AF280" s="1077"/>
      <c r="AG280" s="1109"/>
      <c r="AH280" s="1109"/>
      <c r="AI280" s="1081"/>
      <c r="AJ280" s="1077"/>
      <c r="AK280" s="1109"/>
      <c r="AL280" s="1081"/>
      <c r="AM280" s="1110"/>
      <c r="AN280" s="1111" t="s">
        <v>39</v>
      </c>
      <c r="AO280" s="1079" t="s">
        <v>301</v>
      </c>
      <c r="AP280" s="1103"/>
      <c r="AQ280" s="1111" t="s">
        <v>39</v>
      </c>
      <c r="AR280" s="1098"/>
      <c r="AS280" s="1107" t="s">
        <v>32</v>
      </c>
      <c r="AT280" s="1103"/>
      <c r="AU280" s="1111" t="s">
        <v>39</v>
      </c>
      <c r="AV280" s="1098"/>
      <c r="AW280" s="1107" t="s">
        <v>32</v>
      </c>
      <c r="AX280" s="1103"/>
      <c r="AY280" s="1111" t="s">
        <v>39</v>
      </c>
      <c r="AZ280" s="1098"/>
      <c r="BA280" s="1107" t="s">
        <v>32</v>
      </c>
      <c r="BB280" s="1103"/>
      <c r="BC280" s="1111" t="s">
        <v>39</v>
      </c>
      <c r="BD280" s="1083"/>
      <c r="BE280" s="1084"/>
      <c r="BF280" s="1085" t="s">
        <v>300</v>
      </c>
      <c r="BG280" s="1085"/>
      <c r="BH280" s="1105"/>
      <c r="BI280" s="1105"/>
      <c r="BJ280" s="1105"/>
      <c r="BK280" s="258"/>
      <c r="BL280" s="18"/>
      <c r="BM280" s="827" t="s">
        <v>532</v>
      </c>
      <c r="BN280" s="1066" t="s">
        <v>17</v>
      </c>
      <c r="BO280" s="71"/>
      <c r="BP280" s="1038">
        <v>0.75</v>
      </c>
      <c r="BQ280" s="1039"/>
      <c r="BR280" s="1040">
        <v>52.601999999999997</v>
      </c>
      <c r="BS280" s="1043">
        <v>44.045999999999999</v>
      </c>
      <c r="BT280" s="1041">
        <v>37.863999999999997</v>
      </c>
      <c r="BU280" s="966" t="s">
        <v>385</v>
      </c>
    </row>
    <row r="281" spans="1:73" ht="8.25" customHeight="1" thickBot="1">
      <c r="A281" s="845"/>
      <c r="B281" s="843"/>
      <c r="C281" s="1155"/>
      <c r="D281" s="851"/>
      <c r="E281" s="852"/>
      <c r="F281" s="853"/>
      <c r="G281" s="853"/>
      <c r="H281" s="854"/>
      <c r="I281" s="863"/>
      <c r="J281" s="864"/>
      <c r="K281" s="1089"/>
      <c r="L281" s="1089"/>
      <c r="M281" s="1089"/>
      <c r="N281" s="1089"/>
      <c r="O281" s="1089"/>
      <c r="P281" s="1089"/>
      <c r="Q281" s="1089"/>
      <c r="R281" s="1089"/>
      <c r="S281" s="1089"/>
      <c r="T281" s="1089"/>
      <c r="U281" s="1089"/>
      <c r="V281" s="1089"/>
      <c r="W281" s="1089"/>
      <c r="X281" s="1089"/>
      <c r="Y281" s="1089"/>
      <c r="Z281" s="1089"/>
      <c r="AA281" s="1089"/>
      <c r="AB281" s="1089"/>
      <c r="AC281" s="1089"/>
      <c r="AD281" s="1089"/>
      <c r="AE281" s="1090"/>
      <c r="AF281" s="1091"/>
      <c r="AG281" s="1090"/>
      <c r="AH281" s="1090"/>
      <c r="AI281" s="1092"/>
      <c r="AJ281" s="1091"/>
      <c r="AK281" s="1090"/>
      <c r="AL281" s="1090"/>
      <c r="AM281" s="1092"/>
      <c r="AN281" s="1090"/>
      <c r="AO281" s="1089"/>
      <c r="AP281" s="1089"/>
      <c r="AQ281" s="1089"/>
      <c r="AR281" s="1089"/>
      <c r="AS281" s="1089"/>
      <c r="AT281" s="1089"/>
      <c r="AU281" s="1089"/>
      <c r="AV281" s="1089"/>
      <c r="AW281" s="1089"/>
      <c r="AX281" s="1089"/>
      <c r="AY281" s="1089"/>
      <c r="AZ281" s="1089"/>
      <c r="BA281" s="1089"/>
      <c r="BB281" s="1089"/>
      <c r="BC281" s="1089"/>
      <c r="BD281" s="1089"/>
      <c r="BE281" s="1089"/>
      <c r="BF281" s="1089"/>
      <c r="BG281" s="1089"/>
      <c r="BH281" s="1093"/>
      <c r="BI281" s="1094"/>
      <c r="BJ281" s="1094"/>
      <c r="BK281" s="18"/>
      <c r="BL281" s="18"/>
      <c r="BM281" s="827"/>
      <c r="BN281" s="1066"/>
      <c r="BO281" s="71"/>
      <c r="BP281" s="1038"/>
      <c r="BQ281" s="1039"/>
      <c r="BR281" s="1040"/>
      <c r="BS281" s="1046"/>
      <c r="BT281" s="1041"/>
      <c r="BU281" s="969"/>
    </row>
    <row r="282" spans="1:73" ht="14" customHeight="1" thickBot="1">
      <c r="A282" s="845" t="s">
        <v>522</v>
      </c>
      <c r="B282" s="840" t="s">
        <v>386</v>
      </c>
      <c r="C282" s="1155"/>
      <c r="D282" s="846">
        <v>283</v>
      </c>
      <c r="E282" s="847" t="s">
        <v>390</v>
      </c>
      <c r="F282" s="848">
        <v>42926</v>
      </c>
      <c r="G282" s="849">
        <v>191</v>
      </c>
      <c r="H282" s="850">
        <v>0.57697916666666671</v>
      </c>
      <c r="I282" s="861"/>
      <c r="J282" s="862">
        <v>264317</v>
      </c>
      <c r="K282" s="1069"/>
      <c r="L282" s="894"/>
      <c r="M282" s="894"/>
      <c r="N282" s="894"/>
      <c r="O282" s="894"/>
      <c r="P282" s="894"/>
      <c r="Q282" s="894"/>
      <c r="R282" s="894"/>
      <c r="S282" s="894"/>
      <c r="T282" s="1070"/>
      <c r="U282" s="1071"/>
      <c r="V282" s="1112" t="s">
        <v>39</v>
      </c>
      <c r="W282" s="1098"/>
      <c r="X282" s="1079" t="s">
        <v>301</v>
      </c>
      <c r="Y282" s="1099"/>
      <c r="Z282" s="1099"/>
      <c r="AA282" s="1104" t="s">
        <v>394</v>
      </c>
      <c r="AB282" s="1098"/>
      <c r="AC282" s="1079" t="s">
        <v>308</v>
      </c>
      <c r="AD282" s="1099"/>
      <c r="AE282" s="1109"/>
      <c r="AF282" s="1078"/>
      <c r="AG282" s="1080"/>
      <c r="AH282" s="1113" t="s">
        <v>394</v>
      </c>
      <c r="AI282" s="1114"/>
      <c r="AJ282" s="1113"/>
      <c r="AK282" s="1114"/>
      <c r="AL282" s="1078"/>
      <c r="AM282" s="1080"/>
      <c r="AN282" s="1109"/>
      <c r="AO282" s="1079" t="s">
        <v>32</v>
      </c>
      <c r="AP282" s="1099"/>
      <c r="AQ282" s="1099"/>
      <c r="AR282" s="1104" t="s">
        <v>394</v>
      </c>
      <c r="AS282" s="1099"/>
      <c r="AT282" s="1107" t="s">
        <v>32</v>
      </c>
      <c r="AU282" s="1103"/>
      <c r="AV282" s="1111" t="s">
        <v>394</v>
      </c>
      <c r="AW282" s="1099"/>
      <c r="AX282" s="1079" t="s">
        <v>301</v>
      </c>
      <c r="AY282" s="1099"/>
      <c r="AZ282" s="1103"/>
      <c r="BA282" s="1095" t="s">
        <v>393</v>
      </c>
      <c r="BB282" s="1074"/>
      <c r="BC282" s="1096" t="s">
        <v>424</v>
      </c>
      <c r="BD282" s="1097"/>
      <c r="BE282" s="1112" t="s">
        <v>39</v>
      </c>
      <c r="BF282" s="1115" t="s">
        <v>266</v>
      </c>
      <c r="BG282" s="1076" t="s">
        <v>39</v>
      </c>
      <c r="BH282" s="1116" t="s">
        <v>428</v>
      </c>
      <c r="BI282" s="1085"/>
      <c r="BJ282" s="1084"/>
      <c r="BK282" s="263"/>
      <c r="BL282" s="18"/>
      <c r="BM282" s="827" t="s">
        <v>532</v>
      </c>
      <c r="BN282" s="1066" t="s">
        <v>17</v>
      </c>
      <c r="BO282" s="71"/>
      <c r="BP282" s="1038">
        <v>0.25</v>
      </c>
      <c r="BQ282" s="1039"/>
      <c r="BR282" s="1040">
        <v>72.167000000000002</v>
      </c>
      <c r="BS282" s="1004">
        <v>65.841999999999999</v>
      </c>
      <c r="BT282" s="1056">
        <v>56.264000000000003</v>
      </c>
      <c r="BU282" s="966" t="s">
        <v>386</v>
      </c>
    </row>
    <row r="283" spans="1:73" ht="8.25" customHeight="1" thickBot="1">
      <c r="A283" s="845"/>
      <c r="B283" s="843"/>
      <c r="C283" s="1155"/>
      <c r="D283" s="851"/>
      <c r="E283" s="852"/>
      <c r="F283" s="853"/>
      <c r="G283" s="853"/>
      <c r="H283" s="854"/>
      <c r="I283" s="863"/>
      <c r="J283" s="864"/>
      <c r="K283" s="1089"/>
      <c r="L283" s="1089"/>
      <c r="M283" s="1089"/>
      <c r="N283" s="1089"/>
      <c r="O283" s="1089"/>
      <c r="P283" s="1089"/>
      <c r="Q283" s="1089"/>
      <c r="R283" s="1089"/>
      <c r="S283" s="1089"/>
      <c r="T283" s="1089"/>
      <c r="U283" s="1089"/>
      <c r="V283" s="1089"/>
      <c r="W283" s="1089"/>
      <c r="X283" s="1089"/>
      <c r="Y283" s="1089"/>
      <c r="Z283" s="1089"/>
      <c r="AA283" s="1089"/>
      <c r="AB283" s="1089"/>
      <c r="AC283" s="1089"/>
      <c r="AD283" s="1089"/>
      <c r="AE283" s="1090"/>
      <c r="AF283" s="1091"/>
      <c r="AG283" s="1090"/>
      <c r="AH283" s="1090"/>
      <c r="AI283" s="1092"/>
      <c r="AJ283" s="1091"/>
      <c r="AK283" s="1090"/>
      <c r="AL283" s="1090"/>
      <c r="AM283" s="1092"/>
      <c r="AN283" s="1090"/>
      <c r="AO283" s="1089"/>
      <c r="AP283" s="1089"/>
      <c r="AQ283" s="1089"/>
      <c r="AR283" s="1089"/>
      <c r="AS283" s="1089"/>
      <c r="AT283" s="1089"/>
      <c r="AU283" s="1089"/>
      <c r="AV283" s="1089"/>
      <c r="AW283" s="1089"/>
      <c r="AX283" s="1089"/>
      <c r="AY283" s="1089"/>
      <c r="AZ283" s="1089"/>
      <c r="BA283" s="1089"/>
      <c r="BB283" s="1089"/>
      <c r="BC283" s="1089"/>
      <c r="BD283" s="1089"/>
      <c r="BE283" s="1089"/>
      <c r="BF283" s="1089"/>
      <c r="BG283" s="1089"/>
      <c r="BH283" s="1093"/>
      <c r="BI283" s="1094"/>
      <c r="BJ283" s="1094"/>
      <c r="BK283" s="18"/>
      <c r="BL283" s="18"/>
      <c r="BM283" s="827"/>
      <c r="BN283" s="1066"/>
      <c r="BO283" s="71"/>
      <c r="BP283" s="1038"/>
      <c r="BQ283" s="1039"/>
      <c r="BR283" s="1040"/>
      <c r="BS283" s="1046"/>
      <c r="BT283" s="1041"/>
      <c r="BU283" s="969"/>
    </row>
    <row r="284" spans="1:73" ht="14" customHeight="1" thickBot="1">
      <c r="A284" s="845" t="s">
        <v>523</v>
      </c>
      <c r="B284" s="840" t="s">
        <v>387</v>
      </c>
      <c r="C284" s="1155"/>
      <c r="D284" s="846">
        <v>285</v>
      </c>
      <c r="E284" s="847" t="s">
        <v>390</v>
      </c>
      <c r="F284" s="848">
        <v>42942</v>
      </c>
      <c r="G284" s="849">
        <v>207</v>
      </c>
      <c r="H284" s="850">
        <v>0.97223379629629625</v>
      </c>
      <c r="I284" s="861"/>
      <c r="J284" s="862">
        <v>494283</v>
      </c>
      <c r="K284" s="1069"/>
      <c r="L284" s="894"/>
      <c r="M284" s="894"/>
      <c r="N284" s="894"/>
      <c r="O284" s="894"/>
      <c r="P284" s="894"/>
      <c r="Q284" s="894"/>
      <c r="R284" s="894"/>
      <c r="S284" s="894"/>
      <c r="T284" s="894"/>
      <c r="U284" s="894"/>
      <c r="V284" s="894"/>
      <c r="W284" s="894"/>
      <c r="X284" s="1070"/>
      <c r="Y284" s="1071"/>
      <c r="Z284" s="1072"/>
      <c r="AA284" s="1074"/>
      <c r="AB284" s="1076" t="s">
        <v>39</v>
      </c>
      <c r="AC284" s="1074"/>
      <c r="AD284" s="1074"/>
      <c r="AE284" s="1078" t="s">
        <v>297</v>
      </c>
      <c r="AF284" s="1078"/>
      <c r="AG284" s="1079"/>
      <c r="AH284" s="1079"/>
      <c r="AI284" s="1080"/>
      <c r="AJ284" s="1078"/>
      <c r="AK284" s="1080"/>
      <c r="AL284" s="1095"/>
      <c r="AM284" s="1117"/>
      <c r="AN284" s="1118"/>
      <c r="AO284" s="1076" t="s">
        <v>39</v>
      </c>
      <c r="AP284" s="1074"/>
      <c r="AQ284" s="1075"/>
      <c r="AR284" s="1072"/>
      <c r="AS284" s="1073" t="s">
        <v>201</v>
      </c>
      <c r="AT284" s="1074"/>
      <c r="AU284" s="1075"/>
      <c r="AV284" s="1074"/>
      <c r="AW284" s="1073" t="s">
        <v>201</v>
      </c>
      <c r="AX284" s="1074"/>
      <c r="AY284" s="1075"/>
      <c r="AZ284" s="1072"/>
      <c r="BA284" s="1076" t="s">
        <v>39</v>
      </c>
      <c r="BB284" s="1075"/>
      <c r="BC284" s="1083"/>
      <c r="BD284" s="1084"/>
      <c r="BE284" s="1084"/>
      <c r="BF284" s="1085" t="s">
        <v>300</v>
      </c>
      <c r="BG284" s="1085"/>
      <c r="BH284" s="1105"/>
      <c r="BI284" s="1105"/>
      <c r="BJ284" s="1105"/>
      <c r="BK284" s="258"/>
      <c r="BL284" s="18"/>
      <c r="BM284" s="827" t="s">
        <v>532</v>
      </c>
      <c r="BN284" s="1066" t="s">
        <v>438</v>
      </c>
      <c r="BO284" s="71"/>
      <c r="BP284" s="1038">
        <v>0.75</v>
      </c>
      <c r="BQ284" s="1039"/>
      <c r="BR284" s="1044">
        <v>-14.173999999999999</v>
      </c>
      <c r="BS284" s="974">
        <v>319.61599999999999</v>
      </c>
      <c r="BT284" s="1041">
        <v>66.216999999999999</v>
      </c>
      <c r="BU284" s="966" t="s">
        <v>387</v>
      </c>
    </row>
    <row r="285" spans="1:73" ht="8.25" customHeight="1" thickBot="1">
      <c r="A285" s="845"/>
      <c r="B285" s="843"/>
      <c r="C285" s="1155"/>
      <c r="D285" s="851"/>
      <c r="E285" s="852"/>
      <c r="F285" s="853"/>
      <c r="G285" s="853"/>
      <c r="H285" s="854"/>
      <c r="I285" s="863"/>
      <c r="J285" s="864"/>
      <c r="K285" s="1089"/>
      <c r="L285" s="1089"/>
      <c r="M285" s="1089"/>
      <c r="N285" s="1089"/>
      <c r="O285" s="1089"/>
      <c r="P285" s="1089"/>
      <c r="Q285" s="1089"/>
      <c r="R285" s="1089"/>
      <c r="S285" s="1089"/>
      <c r="T285" s="1089"/>
      <c r="U285" s="1089"/>
      <c r="V285" s="1089"/>
      <c r="W285" s="1089"/>
      <c r="X285" s="1089"/>
      <c r="Y285" s="1089"/>
      <c r="Z285" s="1089"/>
      <c r="AA285" s="1089"/>
      <c r="AB285" s="1089"/>
      <c r="AC285" s="1089"/>
      <c r="AD285" s="1089"/>
      <c r="AE285" s="1090"/>
      <c r="AF285" s="1091"/>
      <c r="AG285" s="1090"/>
      <c r="AH285" s="1090"/>
      <c r="AI285" s="1092"/>
      <c r="AJ285" s="1091"/>
      <c r="AK285" s="1090"/>
      <c r="AL285" s="1090"/>
      <c r="AM285" s="1092"/>
      <c r="AN285" s="1090"/>
      <c r="AO285" s="1089"/>
      <c r="AP285" s="1089"/>
      <c r="AQ285" s="1089"/>
      <c r="AR285" s="1089"/>
      <c r="AS285" s="1089"/>
      <c r="AT285" s="1089"/>
      <c r="AU285" s="1089"/>
      <c r="AV285" s="1089"/>
      <c r="AW285" s="1089"/>
      <c r="AX285" s="1089"/>
      <c r="AY285" s="1089"/>
      <c r="AZ285" s="1089"/>
      <c r="BA285" s="1089"/>
      <c r="BB285" s="1089"/>
      <c r="BC285" s="1089"/>
      <c r="BD285" s="1089"/>
      <c r="BE285" s="1089"/>
      <c r="BF285" s="1089"/>
      <c r="BG285" s="1089"/>
      <c r="BH285" s="1093"/>
      <c r="BI285" s="1094"/>
      <c r="BJ285" s="1094"/>
      <c r="BK285" s="18"/>
      <c r="BL285" s="18"/>
      <c r="BM285" s="827"/>
      <c r="BN285" s="1066"/>
      <c r="BO285" s="71"/>
      <c r="BP285" s="1038"/>
      <c r="BQ285" s="1039"/>
      <c r="BR285" s="1040"/>
      <c r="BS285" s="1046"/>
      <c r="BT285" s="1041"/>
      <c r="BU285" s="969"/>
    </row>
    <row r="286" spans="1:73" ht="14" customHeight="1" thickBot="1">
      <c r="A286" s="845" t="s">
        <v>524</v>
      </c>
      <c r="B286" s="840" t="s">
        <v>388</v>
      </c>
      <c r="C286" s="1155"/>
      <c r="D286" s="846">
        <v>288</v>
      </c>
      <c r="E286" s="847" t="s">
        <v>390</v>
      </c>
      <c r="F286" s="848">
        <v>42958</v>
      </c>
      <c r="G286" s="849">
        <v>223</v>
      </c>
      <c r="H286" s="850">
        <v>0.21121527777777779</v>
      </c>
      <c r="I286" s="861"/>
      <c r="J286" s="862">
        <v>194991</v>
      </c>
      <c r="K286" s="1069"/>
      <c r="L286" s="894"/>
      <c r="M286" s="894"/>
      <c r="N286" s="894"/>
      <c r="O286" s="894"/>
      <c r="P286" s="894"/>
      <c r="Q286" s="894"/>
      <c r="R286" s="1070"/>
      <c r="S286" s="1119"/>
      <c r="T286" s="1112" t="s">
        <v>39</v>
      </c>
      <c r="U286" s="1078"/>
      <c r="V286" s="1079"/>
      <c r="W286" s="1079"/>
      <c r="X286" s="1107" t="s">
        <v>32</v>
      </c>
      <c r="Y286" s="1079"/>
      <c r="Z286" s="1079"/>
      <c r="AA286" s="1080"/>
      <c r="AB286" s="1104" t="s">
        <v>394</v>
      </c>
      <c r="AC286" s="1078"/>
      <c r="AD286" s="1079" t="s">
        <v>429</v>
      </c>
      <c r="AE286" s="1079"/>
      <c r="AF286" s="1078"/>
      <c r="AG286" s="1079"/>
      <c r="AH286" s="1079"/>
      <c r="AI286" s="1080"/>
      <c r="AJ286" s="1078"/>
      <c r="AK286" s="1080"/>
      <c r="AL286" s="1073"/>
      <c r="AM286" s="1117" t="s">
        <v>394</v>
      </c>
      <c r="AN286" s="1073"/>
      <c r="AO286" s="1078"/>
      <c r="AP286" s="1079" t="s">
        <v>430</v>
      </c>
      <c r="AQ286" s="1079"/>
      <c r="AR286" s="1079"/>
      <c r="AS286" s="1080"/>
      <c r="AT286" s="1076" t="s">
        <v>394</v>
      </c>
      <c r="AU286" s="1078" t="s">
        <v>431</v>
      </c>
      <c r="AV286" s="1079"/>
      <c r="AW286" s="1079"/>
      <c r="AX286" s="1080"/>
      <c r="AY286" s="1076" t="s">
        <v>394</v>
      </c>
      <c r="AZ286" s="1078"/>
      <c r="BA286" s="1079"/>
      <c r="BB286" s="1079" t="s">
        <v>301</v>
      </c>
      <c r="BC286" s="1079"/>
      <c r="BD286" s="1079"/>
      <c r="BE286" s="1080"/>
      <c r="BF286" s="1111" t="s">
        <v>39</v>
      </c>
      <c r="BG286" s="1116"/>
      <c r="BH286" s="1085" t="s">
        <v>300</v>
      </c>
      <c r="BI286" s="1085"/>
      <c r="BJ286" s="1085"/>
      <c r="BK286" s="263"/>
      <c r="BL286" s="18"/>
      <c r="BM286" s="827" t="s">
        <v>438</v>
      </c>
      <c r="BN286" s="1066" t="s">
        <v>17</v>
      </c>
      <c r="BO286" s="71"/>
      <c r="BP286" s="1038">
        <v>0</v>
      </c>
      <c r="BQ286" s="1039"/>
      <c r="BR286" s="1040">
        <v>70.927999999999997</v>
      </c>
      <c r="BS286" s="1047">
        <v>131.89599999999999</v>
      </c>
      <c r="BT286" s="1041">
        <v>77.436999999999998</v>
      </c>
      <c r="BU286" s="966" t="s">
        <v>388</v>
      </c>
    </row>
    <row r="287" spans="1:73" ht="8.25" customHeight="1" thickBot="1">
      <c r="A287" s="845"/>
      <c r="B287" s="843"/>
      <c r="C287" s="1155"/>
      <c r="D287" s="851"/>
      <c r="E287" s="852"/>
      <c r="F287" s="853"/>
      <c r="G287" s="853"/>
      <c r="H287" s="854"/>
      <c r="I287" s="863"/>
      <c r="J287" s="867"/>
      <c r="K287" s="1089"/>
      <c r="L287" s="1089"/>
      <c r="M287" s="1089"/>
      <c r="N287" s="1089"/>
      <c r="O287" s="1089"/>
      <c r="P287" s="1089"/>
      <c r="Q287" s="1089"/>
      <c r="R287" s="1089"/>
      <c r="S287" s="1089"/>
      <c r="T287" s="1089"/>
      <c r="U287" s="1089"/>
      <c r="V287" s="1089"/>
      <c r="W287" s="1089"/>
      <c r="X287" s="1089"/>
      <c r="Y287" s="1089"/>
      <c r="Z287" s="1089"/>
      <c r="AA287" s="1089"/>
      <c r="AB287" s="1089"/>
      <c r="AC287" s="1089"/>
      <c r="AD287" s="1089"/>
      <c r="AE287" s="1090"/>
      <c r="AF287" s="1091"/>
      <c r="AG287" s="1090"/>
      <c r="AH287" s="1090"/>
      <c r="AI287" s="1092"/>
      <c r="AJ287" s="1091"/>
      <c r="AK287" s="1090"/>
      <c r="AL287" s="1090"/>
      <c r="AM287" s="1092"/>
      <c r="AN287" s="1090"/>
      <c r="AO287" s="1089"/>
      <c r="AP287" s="1089"/>
      <c r="AQ287" s="1089"/>
      <c r="AR287" s="1089"/>
      <c r="AS287" s="1089"/>
      <c r="AT287" s="1089"/>
      <c r="AU287" s="1089"/>
      <c r="AV287" s="1089"/>
      <c r="AW287" s="1089"/>
      <c r="AX287" s="1089"/>
      <c r="AY287" s="1089"/>
      <c r="AZ287" s="1089"/>
      <c r="BA287" s="1089"/>
      <c r="BB287" s="1089"/>
      <c r="BC287" s="1089"/>
      <c r="BD287" s="1089"/>
      <c r="BE287" s="1089"/>
      <c r="BF287" s="1089"/>
      <c r="BG287" s="1089"/>
      <c r="BH287" s="1093"/>
      <c r="BI287" s="1094"/>
      <c r="BJ287" s="1094"/>
      <c r="BK287" s="18"/>
      <c r="BL287" s="18"/>
      <c r="BM287" s="827"/>
      <c r="BN287" s="1066"/>
      <c r="BO287" s="71"/>
      <c r="BP287" s="1038"/>
      <c r="BQ287" s="1039"/>
      <c r="BR287" s="1040"/>
      <c r="BS287" s="1046"/>
      <c r="BT287" s="1041"/>
      <c r="BU287" s="969"/>
    </row>
    <row r="288" spans="1:73" ht="14" customHeight="1" thickBot="1">
      <c r="A288" s="845" t="s">
        <v>525</v>
      </c>
      <c r="B288" s="844" t="s">
        <v>389</v>
      </c>
      <c r="C288" s="1155"/>
      <c r="D288" s="856">
        <v>292</v>
      </c>
      <c r="E288" s="857" t="s">
        <v>390</v>
      </c>
      <c r="F288" s="858">
        <v>42989</v>
      </c>
      <c r="G288" s="859">
        <v>254</v>
      </c>
      <c r="H288" s="860">
        <v>0.79499999999999993</v>
      </c>
      <c r="I288" s="868"/>
      <c r="J288" s="869">
        <v>119733</v>
      </c>
      <c r="K288" s="1120"/>
      <c r="L288" s="1121"/>
      <c r="M288" s="1122"/>
      <c r="N288" s="1122"/>
      <c r="O288" s="1122"/>
      <c r="P288" s="1123"/>
      <c r="Q288" s="1124"/>
      <c r="R288" s="1119"/>
      <c r="S288" s="1125" t="s">
        <v>394</v>
      </c>
      <c r="T288" s="1126"/>
      <c r="U288" s="1107" t="s">
        <v>32</v>
      </c>
      <c r="V288" s="1080"/>
      <c r="W288" s="1076" t="s">
        <v>39</v>
      </c>
      <c r="X288" s="1078"/>
      <c r="Y288" s="1079" t="s">
        <v>430</v>
      </c>
      <c r="Z288" s="1079"/>
      <c r="AA288" s="1079"/>
      <c r="AB288" s="1080"/>
      <c r="AC288" s="1095"/>
      <c r="AD288" s="1073" t="s">
        <v>432</v>
      </c>
      <c r="AE288" s="1117"/>
      <c r="AF288" s="1095"/>
      <c r="AG288" s="1073"/>
      <c r="AH288" s="1073"/>
      <c r="AI288" s="1117"/>
      <c r="AJ288" s="1095"/>
      <c r="AK288" s="1073"/>
      <c r="AL288" s="1073"/>
      <c r="AM288" s="1117"/>
      <c r="AN288" s="1127" t="s">
        <v>427</v>
      </c>
      <c r="AO288" s="1127"/>
      <c r="AP288" s="1095" t="s">
        <v>393</v>
      </c>
      <c r="AQ288" s="1073"/>
      <c r="AR288" s="1078"/>
      <c r="AS288" s="1107" t="s">
        <v>32</v>
      </c>
      <c r="AT288" s="1080"/>
      <c r="AU288" s="1076" t="s">
        <v>39</v>
      </c>
      <c r="AV288" s="1078"/>
      <c r="AW288" s="1107" t="s">
        <v>32</v>
      </c>
      <c r="AX288" s="1080"/>
      <c r="AY288" s="1111" t="s">
        <v>394</v>
      </c>
      <c r="AZ288" s="1128"/>
      <c r="BA288" s="1128"/>
      <c r="BB288" s="1129" t="s">
        <v>32</v>
      </c>
      <c r="BC288" s="1128"/>
      <c r="BD288" s="1128"/>
      <c r="BE288" s="1104" t="s">
        <v>39</v>
      </c>
      <c r="BF288" s="1078"/>
      <c r="BG288" s="1079" t="s">
        <v>301</v>
      </c>
      <c r="BH288" s="1079"/>
      <c r="BI288" s="1079"/>
      <c r="BJ288" s="1104" t="s">
        <v>39</v>
      </c>
      <c r="BK288" s="274"/>
      <c r="BL288" s="73"/>
      <c r="BM288" s="1067" t="s">
        <v>438</v>
      </c>
      <c r="BN288" s="1068" t="s">
        <v>438</v>
      </c>
      <c r="BO288" s="65"/>
      <c r="BP288" s="1057">
        <v>23.5</v>
      </c>
      <c r="BQ288" s="1058"/>
      <c r="BR288" s="1059">
        <v>63.280999999999999</v>
      </c>
      <c r="BS288" s="1060">
        <v>132.65199999999999</v>
      </c>
      <c r="BT288" s="1061">
        <v>85.629000000000005</v>
      </c>
      <c r="BU288" s="970" t="s">
        <v>389</v>
      </c>
    </row>
    <row r="289" spans="6:72" ht="8.25" customHeight="1" thickBot="1">
      <c r="J289" s="157"/>
      <c r="K289" s="6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7"/>
      <c r="AJ289" s="17"/>
      <c r="AK289" s="17"/>
      <c r="AL289" s="17"/>
      <c r="AM289" s="17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5"/>
      <c r="BG289" s="15"/>
      <c r="BH289" s="15"/>
      <c r="BI289" s="18"/>
      <c r="BJ289" s="18"/>
      <c r="BK289" s="18"/>
      <c r="BL289" s="18"/>
      <c r="BN289" s="27"/>
      <c r="BO289" s="808"/>
      <c r="BP289" s="72"/>
      <c r="BQ289" s="61"/>
      <c r="BR289" s="27"/>
      <c r="BS289" s="27"/>
      <c r="BT289" s="57"/>
    </row>
    <row r="290" spans="6:72" ht="17" thickBot="1">
      <c r="F290" s="816"/>
      <c r="G290" s="813"/>
      <c r="H290" s="813"/>
      <c r="I290" s="62"/>
      <c r="J290" s="14"/>
      <c r="K290" s="14"/>
      <c r="L290" s="13"/>
      <c r="M290" s="13"/>
      <c r="N290" s="175" t="s">
        <v>203</v>
      </c>
      <c r="O290" s="13"/>
      <c r="P290" s="13"/>
      <c r="Q290" s="13"/>
      <c r="R290" s="13"/>
      <c r="S290" s="184" t="s">
        <v>207</v>
      </c>
      <c r="T290" s="13"/>
      <c r="U290" s="13"/>
      <c r="V290" s="13"/>
      <c r="W290" s="13"/>
      <c r="X290" s="13"/>
      <c r="Y290" s="13"/>
      <c r="Z290" s="814" t="s">
        <v>528</v>
      </c>
      <c r="AA290" s="13"/>
      <c r="AB290" s="13"/>
      <c r="AC290" s="13"/>
      <c r="AD290" s="13"/>
      <c r="AE290" s="13"/>
      <c r="AF290" s="13"/>
      <c r="AG290" s="13"/>
      <c r="AH290" s="13"/>
      <c r="AI290" s="17"/>
      <c r="AJ290" s="17"/>
      <c r="AK290" s="17"/>
      <c r="AL290" s="17"/>
      <c r="AM290" s="17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5"/>
      <c r="BG290" s="15"/>
      <c r="BH290" s="15"/>
      <c r="BI290" s="18"/>
      <c r="BJ290" s="174"/>
      <c r="BK290" s="18"/>
      <c r="BL290" s="807"/>
      <c r="BM290" s="807"/>
      <c r="BN290" s="5" t="s">
        <v>7</v>
      </c>
      <c r="BO290" s="666" t="s">
        <v>14</v>
      </c>
      <c r="BS290" s="56" t="s">
        <v>0</v>
      </c>
      <c r="BT290" s="56"/>
    </row>
    <row r="291" spans="6:72" ht="17" thickBot="1">
      <c r="F291" s="174"/>
      <c r="I291" s="250"/>
      <c r="J291" s="815"/>
      <c r="K291" s="815"/>
      <c r="L291" s="16"/>
      <c r="M291" s="16"/>
      <c r="N291" s="175" t="s">
        <v>204</v>
      </c>
      <c r="O291" s="13"/>
      <c r="P291" s="13"/>
      <c r="Q291" s="13"/>
      <c r="R291" s="194"/>
      <c r="S291" s="184" t="s">
        <v>210</v>
      </c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7"/>
      <c r="AJ291" s="17"/>
      <c r="AK291" s="17"/>
      <c r="AL291" s="17"/>
      <c r="AM291" s="17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5"/>
      <c r="BG291" s="15"/>
      <c r="BH291" s="15"/>
      <c r="BI291" s="18"/>
      <c r="BJ291" s="18"/>
      <c r="BK291" s="18"/>
      <c r="BL291" s="807"/>
      <c r="BM291" s="807"/>
      <c r="BN291" s="5" t="s">
        <v>8</v>
      </c>
      <c r="BO291" s="810" t="s">
        <v>15</v>
      </c>
      <c r="BP291" s="51"/>
      <c r="BS291" s="800" t="s">
        <v>1</v>
      </c>
      <c r="BT291" s="53"/>
    </row>
    <row r="292" spans="6:72" ht="17" thickBot="1">
      <c r="M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7"/>
      <c r="AJ292" s="17"/>
      <c r="AK292" s="17"/>
      <c r="AL292" s="17"/>
      <c r="AM292" s="17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5"/>
      <c r="BG292" s="15"/>
      <c r="BH292" s="15"/>
      <c r="BI292" s="18"/>
      <c r="BJ292" s="18"/>
      <c r="BL292" s="18"/>
      <c r="BM292" s="18"/>
      <c r="BN292" s="806" t="s">
        <v>9</v>
      </c>
      <c r="BO292" s="41" t="s">
        <v>40</v>
      </c>
      <c r="BQ292" s="50"/>
      <c r="BS292" s="54" t="s">
        <v>2</v>
      </c>
      <c r="BT292" s="54"/>
    </row>
    <row r="293" spans="6:72" ht="17" thickBot="1">
      <c r="K293" s="195"/>
      <c r="AI293" s="6"/>
      <c r="BK293" s="18"/>
      <c r="BL293" s="174"/>
      <c r="BM293" s="18"/>
      <c r="BN293" s="807" t="s">
        <v>202</v>
      </c>
      <c r="BO293" s="809" t="s">
        <v>15</v>
      </c>
      <c r="BS293" s="799" t="s">
        <v>3</v>
      </c>
      <c r="BT293" s="55"/>
    </row>
    <row r="294" spans="6:72" ht="17" thickBot="1"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9"/>
      <c r="AJ294" s="19"/>
      <c r="AK294" s="19"/>
      <c r="AL294" s="19"/>
      <c r="AM294" s="19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8"/>
      <c r="BJ294" s="18"/>
      <c r="BK294" s="18"/>
      <c r="BL294" s="18"/>
      <c r="BM294" s="18"/>
      <c r="BN294" s="807" t="s">
        <v>436</v>
      </c>
      <c r="BO294" s="811" t="s">
        <v>435</v>
      </c>
    </row>
    <row r="295" spans="6:72" ht="16"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9"/>
      <c r="AJ295" s="19"/>
      <c r="AK295" s="19"/>
      <c r="AL295" s="19"/>
      <c r="AM295" s="19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8"/>
      <c r="BJ295" s="18"/>
      <c r="BK295" s="18"/>
      <c r="BL295" s="18"/>
      <c r="BP295" s="1131"/>
      <c r="BQ295" s="981" t="s">
        <v>542</v>
      </c>
      <c r="BR295" s="1132"/>
    </row>
    <row r="296" spans="6:72" ht="16"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9"/>
      <c r="AJ296" s="19"/>
      <c r="AK296" s="19"/>
      <c r="AL296" s="19"/>
      <c r="AM296" s="19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8"/>
      <c r="BJ296" s="18"/>
      <c r="BK296" s="18"/>
      <c r="BL296" s="18"/>
    </row>
    <row r="297" spans="6:72">
      <c r="AI297" s="6"/>
      <c r="AM297" s="6"/>
    </row>
    <row r="298" spans="6:72">
      <c r="AI298" s="6"/>
      <c r="AM298" s="6"/>
    </row>
    <row r="299" spans="6:72" ht="30">
      <c r="L299" s="9" t="s">
        <v>531</v>
      </c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12"/>
      <c r="AJ299" s="12"/>
      <c r="AK299" s="12"/>
      <c r="AL299" s="12"/>
      <c r="AM299" s="12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</row>
    <row r="300" spans="6:72">
      <c r="AI300" s="6"/>
      <c r="AM300" s="6"/>
    </row>
    <row r="301" spans="6:72" ht="16">
      <c r="L301" s="13" t="s">
        <v>529</v>
      </c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7"/>
      <c r="AJ301" s="17"/>
      <c r="AK301" s="17"/>
      <c r="AL301" s="17"/>
      <c r="AM301" s="17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5"/>
      <c r="BG301" s="15"/>
    </row>
    <row r="302" spans="6:72" ht="16"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7"/>
      <c r="AJ302" s="17"/>
      <c r="AK302" s="17"/>
      <c r="AL302" s="17"/>
      <c r="AM302" s="17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5"/>
      <c r="BG302" s="15"/>
    </row>
    <row r="303" spans="6:72" ht="16">
      <c r="L303" s="13" t="s">
        <v>530</v>
      </c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7"/>
      <c r="AJ303" s="17"/>
      <c r="AK303" s="17"/>
      <c r="AL303" s="17"/>
      <c r="AM303" s="17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5"/>
      <c r="BG303" s="15"/>
    </row>
    <row r="304" spans="6:72" ht="16"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7"/>
      <c r="AJ304" s="17"/>
      <c r="AK304" s="17"/>
      <c r="AL304" s="17"/>
      <c r="AM304" s="17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5"/>
      <c r="BG304" s="15"/>
    </row>
    <row r="305" spans="2:66" ht="16"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7"/>
      <c r="AJ305" s="17"/>
      <c r="AK305" s="17"/>
      <c r="AL305" s="17"/>
      <c r="AM305" s="17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5"/>
      <c r="BG305" s="15"/>
    </row>
    <row r="306" spans="2:66" ht="16"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7"/>
      <c r="AJ306" s="17"/>
      <c r="AK306" s="17"/>
      <c r="AL306" s="17"/>
      <c r="AM306" s="17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5"/>
      <c r="BG306" s="15"/>
    </row>
    <row r="307" spans="2:66" ht="16"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7"/>
      <c r="AJ307" s="17"/>
      <c r="AK307" s="17"/>
      <c r="AL307" s="17"/>
      <c r="AM307" s="17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5"/>
      <c r="BG307" s="15"/>
    </row>
    <row r="308" spans="2:66">
      <c r="AI308" s="6"/>
      <c r="AM308" s="6"/>
    </row>
    <row r="309" spans="2:66">
      <c r="AI309" s="6"/>
      <c r="AM309" s="6"/>
    </row>
    <row r="310" spans="2:66">
      <c r="B310" s="817"/>
      <c r="C310" s="818"/>
      <c r="D310" s="819"/>
      <c r="E310" s="819"/>
      <c r="F310" s="820"/>
      <c r="G310" s="820"/>
      <c r="H310" s="62"/>
      <c r="I310" s="821"/>
      <c r="J310" s="14"/>
      <c r="K310" s="7"/>
      <c r="L310" s="7"/>
      <c r="M310" s="7"/>
      <c r="N310" s="7"/>
      <c r="O310" s="7"/>
      <c r="P310" s="7"/>
      <c r="Q310" s="62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62"/>
      <c r="AE310" s="7"/>
      <c r="AF310" s="7"/>
      <c r="AG310" s="7"/>
      <c r="AH310" s="7"/>
      <c r="AI310" s="822"/>
      <c r="AJ310" s="822"/>
      <c r="AK310" s="822"/>
      <c r="AL310" s="822"/>
      <c r="AM310" s="823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62"/>
      <c r="AZ310" s="62"/>
      <c r="BA310" s="7"/>
      <c r="BB310" s="7"/>
      <c r="BC310" s="7"/>
      <c r="BD310" s="7"/>
      <c r="BE310" s="7"/>
      <c r="BF310" s="7"/>
      <c r="BG310" s="7"/>
      <c r="BH310" s="7"/>
      <c r="BM310" s="824"/>
      <c r="BN310" s="62"/>
    </row>
    <row r="311" spans="2:66">
      <c r="AI311" s="6"/>
      <c r="AM311" s="6"/>
    </row>
    <row r="312" spans="2:66">
      <c r="AI312" s="6"/>
      <c r="AM312" s="6"/>
    </row>
    <row r="313" spans="2:66">
      <c r="AI313" s="6"/>
      <c r="AM313" s="6"/>
    </row>
    <row r="314" spans="2:66">
      <c r="AI314" s="6"/>
      <c r="AM314" s="6"/>
    </row>
    <row r="315" spans="2:66">
      <c r="AI315" s="6"/>
      <c r="AM315" s="6"/>
    </row>
    <row r="316" spans="2:66">
      <c r="AI316" s="6"/>
      <c r="AM316" s="6"/>
    </row>
    <row r="317" spans="2:66">
      <c r="AI317" s="6"/>
      <c r="AM317" s="6"/>
    </row>
    <row r="318" spans="2:66">
      <c r="AI318" s="6"/>
      <c r="AM318" s="6"/>
    </row>
    <row r="319" spans="2:66">
      <c r="AI319" s="6"/>
      <c r="AM319" s="6"/>
    </row>
    <row r="320" spans="2:66">
      <c r="AI320" s="6"/>
      <c r="AM320" s="6"/>
    </row>
    <row r="321" spans="35:39">
      <c r="AI321" s="6"/>
      <c r="AM321" s="6"/>
    </row>
    <row r="322" spans="35:39">
      <c r="AI322" s="6"/>
      <c r="AM322" s="6"/>
    </row>
    <row r="323" spans="35:39">
      <c r="AI323" s="6"/>
      <c r="AM323" s="6"/>
    </row>
    <row r="324" spans="35:39">
      <c r="AI324" s="6"/>
      <c r="AM324" s="6"/>
    </row>
    <row r="325" spans="35:39">
      <c r="AI325" s="6"/>
      <c r="AM325" s="6"/>
    </row>
    <row r="326" spans="35:39">
      <c r="AI326" s="6"/>
      <c r="AM326" s="6"/>
    </row>
    <row r="327" spans="35:39">
      <c r="AI327" s="6"/>
      <c r="AM327" s="6"/>
    </row>
    <row r="328" spans="35:39">
      <c r="AI328" s="6"/>
      <c r="AM328" s="6"/>
    </row>
    <row r="329" spans="35:39">
      <c r="AI329" s="6"/>
      <c r="AM329" s="6"/>
    </row>
    <row r="330" spans="35:39">
      <c r="AI330" s="6"/>
      <c r="AM330" s="6"/>
    </row>
    <row r="331" spans="35:39">
      <c r="AI331" s="6"/>
      <c r="AM331" s="6"/>
    </row>
    <row r="332" spans="35:39">
      <c r="AI332" s="6"/>
      <c r="AM332" s="6"/>
    </row>
    <row r="333" spans="35:39">
      <c r="AI333" s="6"/>
      <c r="AM333" s="6"/>
    </row>
    <row r="334" spans="35:39">
      <c r="AI334" s="6"/>
      <c r="AM334" s="6"/>
    </row>
    <row r="335" spans="35:39">
      <c r="AI335" s="6"/>
      <c r="AM335" s="6"/>
    </row>
    <row r="336" spans="35:39">
      <c r="AI336" s="6"/>
      <c r="AM336" s="6"/>
    </row>
    <row r="337" spans="35:39">
      <c r="AI337" s="6"/>
      <c r="AM337" s="6"/>
    </row>
    <row r="338" spans="35:39">
      <c r="AI338" s="6"/>
      <c r="AM338" s="6"/>
    </row>
    <row r="339" spans="35:39">
      <c r="AI339" s="6"/>
      <c r="AM339" s="6"/>
    </row>
    <row r="340" spans="35:39">
      <c r="AI340" s="6"/>
      <c r="AM340" s="6"/>
    </row>
    <row r="341" spans="35:39">
      <c r="AI341" s="6"/>
      <c r="AM341" s="6"/>
    </row>
    <row r="342" spans="35:39">
      <c r="AI342" s="6"/>
      <c r="AM342" s="6"/>
    </row>
    <row r="343" spans="35:39">
      <c r="AI343" s="6"/>
      <c r="AM343" s="6"/>
    </row>
    <row r="344" spans="35:39">
      <c r="AI344" s="6"/>
      <c r="AM344" s="6"/>
    </row>
    <row r="345" spans="35:39">
      <c r="AI345" s="6"/>
      <c r="AM345" s="6"/>
    </row>
    <row r="346" spans="35:39">
      <c r="AI346" s="6"/>
      <c r="AM346" s="6"/>
    </row>
    <row r="347" spans="35:39">
      <c r="AI347" s="6"/>
      <c r="AM347" s="6"/>
    </row>
    <row r="348" spans="35:39">
      <c r="AI348" s="6"/>
      <c r="AM348" s="6"/>
    </row>
    <row r="349" spans="35:39">
      <c r="AI349" s="6"/>
      <c r="AM349" s="6"/>
    </row>
    <row r="350" spans="35:39">
      <c r="AI350" s="6"/>
      <c r="AM350" s="6"/>
    </row>
    <row r="351" spans="35:39">
      <c r="AI351" s="6"/>
      <c r="AM351" s="6"/>
    </row>
    <row r="352" spans="35:39">
      <c r="AI352" s="6"/>
      <c r="AM352" s="6"/>
    </row>
    <row r="353" spans="35:39">
      <c r="AI353" s="6"/>
      <c r="AM353" s="6"/>
    </row>
    <row r="354" spans="35:39">
      <c r="AI354" s="6"/>
      <c r="AM354" s="6"/>
    </row>
    <row r="355" spans="35:39">
      <c r="AI355" s="6"/>
      <c r="AM355" s="6"/>
    </row>
    <row r="356" spans="35:39">
      <c r="AI356" s="6"/>
      <c r="AM356" s="6"/>
    </row>
    <row r="357" spans="35:39">
      <c r="AI357" s="6"/>
      <c r="AM357" s="6"/>
    </row>
    <row r="358" spans="35:39">
      <c r="AI358" s="6"/>
      <c r="AM358" s="6"/>
    </row>
    <row r="359" spans="35:39">
      <c r="AI359" s="6"/>
      <c r="AM359" s="6"/>
    </row>
    <row r="360" spans="35:39">
      <c r="AI360" s="6"/>
      <c r="AM360" s="6"/>
    </row>
    <row r="361" spans="35:39">
      <c r="AI361" s="6"/>
      <c r="AM361" s="6"/>
    </row>
    <row r="362" spans="35:39">
      <c r="AI362" s="6"/>
      <c r="AM362" s="6"/>
    </row>
    <row r="363" spans="35:39">
      <c r="AI363" s="6"/>
      <c r="AM363" s="6"/>
    </row>
    <row r="364" spans="35:39">
      <c r="AI364" s="6"/>
      <c r="AM364" s="6"/>
    </row>
    <row r="365" spans="35:39">
      <c r="AI365" s="6"/>
      <c r="AM365" s="6"/>
    </row>
    <row r="366" spans="35:39">
      <c r="AI366" s="6"/>
      <c r="AM366" s="6"/>
    </row>
    <row r="367" spans="35:39">
      <c r="AI367" s="6"/>
      <c r="AM367" s="6"/>
    </row>
    <row r="368" spans="35:39">
      <c r="AI368" s="6"/>
      <c r="AM368" s="6"/>
    </row>
    <row r="369" spans="35:39">
      <c r="AI369" s="6"/>
      <c r="AM369" s="6"/>
    </row>
    <row r="370" spans="35:39">
      <c r="AI370" s="6"/>
      <c r="AM370" s="6"/>
    </row>
    <row r="371" spans="35:39">
      <c r="AI371" s="6"/>
      <c r="AM371" s="6"/>
    </row>
    <row r="372" spans="35:39">
      <c r="AI372" s="6"/>
      <c r="AM372" s="6"/>
    </row>
    <row r="373" spans="35:39">
      <c r="AI373" s="6"/>
      <c r="AM373" s="6"/>
    </row>
    <row r="374" spans="35:39">
      <c r="AI374" s="6"/>
      <c r="AM374" s="6"/>
    </row>
    <row r="375" spans="35:39">
      <c r="AI375" s="6"/>
      <c r="AM375" s="6"/>
    </row>
    <row r="376" spans="35:39">
      <c r="AI376" s="6"/>
      <c r="AM376" s="6"/>
    </row>
    <row r="377" spans="35:39">
      <c r="AI377" s="6"/>
      <c r="AM377" s="6"/>
    </row>
    <row r="378" spans="35:39">
      <c r="AI378" s="6"/>
      <c r="AM378" s="6"/>
    </row>
    <row r="379" spans="35:39">
      <c r="AI379" s="6"/>
      <c r="AM379" s="6"/>
    </row>
    <row r="380" spans="35:39">
      <c r="AI380" s="6"/>
      <c r="AM380" s="6"/>
    </row>
    <row r="381" spans="35:39">
      <c r="AI381" s="6"/>
      <c r="AM381" s="6"/>
    </row>
    <row r="382" spans="35:39">
      <c r="AI382" s="6"/>
      <c r="AM382" s="6"/>
    </row>
    <row r="383" spans="35:39">
      <c r="AI383" s="6"/>
      <c r="AM383" s="6"/>
    </row>
    <row r="384" spans="35:39">
      <c r="AI384" s="6"/>
      <c r="AM384" s="6"/>
    </row>
    <row r="385" spans="35:39">
      <c r="AI385" s="6"/>
      <c r="AM385" s="6"/>
    </row>
    <row r="386" spans="35:39">
      <c r="AI386" s="6"/>
      <c r="AM386" s="6"/>
    </row>
    <row r="387" spans="35:39">
      <c r="AI387" s="6"/>
      <c r="AM387" s="6"/>
    </row>
    <row r="388" spans="35:39">
      <c r="AI388" s="6"/>
      <c r="AM388" s="6"/>
    </row>
    <row r="389" spans="35:39">
      <c r="AI389" s="6"/>
      <c r="AM389" s="6"/>
    </row>
    <row r="390" spans="35:39">
      <c r="AI390" s="6"/>
      <c r="AM390" s="6"/>
    </row>
    <row r="391" spans="35:39">
      <c r="AI391" s="6"/>
      <c r="AM391" s="6"/>
    </row>
    <row r="392" spans="35:39">
      <c r="AI392" s="6"/>
      <c r="AM392" s="6"/>
    </row>
    <row r="393" spans="35:39">
      <c r="AI393" s="6"/>
      <c r="AM393" s="6"/>
    </row>
    <row r="394" spans="35:39">
      <c r="AI394" s="6"/>
      <c r="AM394" s="6"/>
    </row>
    <row r="395" spans="35:39">
      <c r="AI395" s="6"/>
      <c r="AM395" s="6"/>
    </row>
    <row r="396" spans="35:39">
      <c r="AI396" s="6"/>
      <c r="AM396" s="6"/>
    </row>
    <row r="397" spans="35:39">
      <c r="AI397" s="6"/>
      <c r="AM397" s="6"/>
    </row>
    <row r="398" spans="35:39">
      <c r="AI398" s="6"/>
      <c r="AM398" s="6"/>
    </row>
    <row r="399" spans="35:39">
      <c r="AI399" s="6"/>
      <c r="AM399" s="6"/>
    </row>
    <row r="400" spans="35:39">
      <c r="AI400" s="6"/>
      <c r="AM400" s="6"/>
    </row>
    <row r="401" spans="35:39">
      <c r="AI401" s="6"/>
      <c r="AM401" s="6"/>
    </row>
    <row r="402" spans="35:39">
      <c r="AI402" s="6"/>
      <c r="AM402" s="6"/>
    </row>
    <row r="403" spans="35:39">
      <c r="AI403" s="6"/>
      <c r="AM403" s="6"/>
    </row>
    <row r="404" spans="35:39">
      <c r="AI404" s="6"/>
      <c r="AM404" s="6"/>
    </row>
    <row r="405" spans="35:39">
      <c r="AI405" s="6"/>
      <c r="AM405" s="6"/>
    </row>
    <row r="406" spans="35:39">
      <c r="AI406" s="6"/>
      <c r="AM406" s="6"/>
    </row>
    <row r="407" spans="35:39">
      <c r="AI407" s="6"/>
      <c r="AM407" s="6"/>
    </row>
    <row r="408" spans="35:39">
      <c r="AI408" s="6"/>
      <c r="AM408" s="6"/>
    </row>
    <row r="409" spans="35:39">
      <c r="AI409" s="6"/>
      <c r="AM409" s="6"/>
    </row>
    <row r="410" spans="35:39">
      <c r="AI410" s="6"/>
      <c r="AM410" s="6"/>
    </row>
    <row r="411" spans="35:39">
      <c r="AI411" s="6"/>
      <c r="AM411" s="6"/>
    </row>
    <row r="412" spans="35:39">
      <c r="AI412" s="6"/>
      <c r="AM412" s="6"/>
    </row>
    <row r="413" spans="35:39">
      <c r="AI413" s="6"/>
      <c r="AM413" s="6"/>
    </row>
    <row r="414" spans="35:39">
      <c r="AI414" s="6"/>
      <c r="AM414" s="6"/>
    </row>
    <row r="415" spans="35:39">
      <c r="AI415" s="6"/>
      <c r="AM415" s="6"/>
    </row>
    <row r="416" spans="35:39">
      <c r="AI416" s="6"/>
      <c r="AM416" s="6"/>
    </row>
    <row r="417" spans="35:39">
      <c r="AI417" s="6"/>
      <c r="AM417" s="6"/>
    </row>
    <row r="418" spans="35:39">
      <c r="AI418" s="6"/>
      <c r="AM418" s="6"/>
    </row>
    <row r="419" spans="35:39">
      <c r="AI419" s="6"/>
      <c r="AM419" s="6"/>
    </row>
    <row r="420" spans="35:39">
      <c r="AI420" s="6"/>
      <c r="AM420" s="6"/>
    </row>
    <row r="421" spans="35:39">
      <c r="AI421" s="6"/>
      <c r="AM421" s="6"/>
    </row>
    <row r="422" spans="35:39">
      <c r="AI422" s="6"/>
      <c r="AM422" s="6"/>
    </row>
    <row r="423" spans="35:39">
      <c r="AI423" s="6"/>
      <c r="AM423" s="6"/>
    </row>
    <row r="424" spans="35:39">
      <c r="AI424" s="6"/>
      <c r="AM424" s="6"/>
    </row>
    <row r="425" spans="35:39">
      <c r="AI425" s="6"/>
      <c r="AM425" s="6"/>
    </row>
    <row r="426" spans="35:39">
      <c r="AI426" s="6"/>
      <c r="AM426" s="6"/>
    </row>
    <row r="427" spans="35:39">
      <c r="AI427" s="6"/>
      <c r="AM427" s="6"/>
    </row>
    <row r="428" spans="35:39">
      <c r="AI428" s="6"/>
      <c r="AM428" s="6"/>
    </row>
    <row r="429" spans="35:39">
      <c r="AI429" s="6"/>
      <c r="AM429" s="6"/>
    </row>
    <row r="430" spans="35:39">
      <c r="AI430" s="6"/>
      <c r="AM430" s="6"/>
    </row>
    <row r="431" spans="35:39">
      <c r="AI431" s="6"/>
      <c r="AM431" s="6"/>
    </row>
    <row r="432" spans="35:39">
      <c r="AI432" s="6"/>
      <c r="AM432" s="6"/>
    </row>
    <row r="433" spans="35:39">
      <c r="AI433" s="6"/>
      <c r="AM433" s="6"/>
    </row>
    <row r="434" spans="35:39">
      <c r="AI434" s="6"/>
      <c r="AM434" s="6"/>
    </row>
    <row r="435" spans="35:39">
      <c r="AI435" s="6"/>
      <c r="AM435" s="6"/>
    </row>
    <row r="436" spans="35:39">
      <c r="AI436" s="6"/>
      <c r="AM436" s="6"/>
    </row>
    <row r="437" spans="35:39">
      <c r="AI437" s="6"/>
      <c r="AM437" s="6"/>
    </row>
    <row r="438" spans="35:39">
      <c r="AI438" s="6"/>
      <c r="AM438" s="6"/>
    </row>
    <row r="439" spans="35:39">
      <c r="AI439" s="6"/>
      <c r="AM439" s="6"/>
    </row>
    <row r="440" spans="35:39">
      <c r="AI440" s="6"/>
      <c r="AM440" s="6"/>
    </row>
    <row r="441" spans="35:39">
      <c r="AI441" s="6"/>
      <c r="AM441" s="6"/>
    </row>
    <row r="442" spans="35:39">
      <c r="AI442" s="6"/>
      <c r="AM442" s="6"/>
    </row>
    <row r="443" spans="35:39">
      <c r="AI443" s="6"/>
      <c r="AM443" s="6"/>
    </row>
    <row r="444" spans="35:39">
      <c r="AI444" s="6"/>
      <c r="AM444" s="6"/>
    </row>
    <row r="445" spans="35:39">
      <c r="AI445" s="6"/>
      <c r="AM445" s="6"/>
    </row>
    <row r="446" spans="35:39">
      <c r="AI446" s="6"/>
      <c r="AM446" s="6"/>
    </row>
    <row r="447" spans="35:39">
      <c r="AI447" s="6"/>
      <c r="AM447" s="6"/>
    </row>
    <row r="448" spans="35:39">
      <c r="AI448" s="6"/>
      <c r="AM448" s="6"/>
    </row>
    <row r="449" spans="35:39">
      <c r="AI449" s="6"/>
      <c r="AM449" s="6"/>
    </row>
    <row r="450" spans="35:39">
      <c r="AI450" s="6"/>
      <c r="AM450" s="6"/>
    </row>
    <row r="451" spans="35:39">
      <c r="AI451" s="6"/>
      <c r="AM451" s="6"/>
    </row>
    <row r="452" spans="35:39">
      <c r="AI452" s="6"/>
      <c r="AM452" s="6"/>
    </row>
    <row r="453" spans="35:39">
      <c r="AI453" s="6"/>
      <c r="AM453" s="6"/>
    </row>
    <row r="454" spans="35:39">
      <c r="AI454" s="6"/>
      <c r="AM454" s="6"/>
    </row>
    <row r="455" spans="35:39">
      <c r="AI455" s="6"/>
      <c r="AM455" s="6"/>
    </row>
    <row r="456" spans="35:39">
      <c r="AI456" s="6"/>
      <c r="AM456" s="6"/>
    </row>
    <row r="457" spans="35:39">
      <c r="AI457" s="6"/>
      <c r="AM457" s="6"/>
    </row>
    <row r="458" spans="35:39">
      <c r="AI458" s="6"/>
      <c r="AM458" s="6"/>
    </row>
    <row r="459" spans="35:39">
      <c r="AI459" s="6"/>
      <c r="AM459" s="6"/>
    </row>
    <row r="460" spans="35:39">
      <c r="AI460" s="6"/>
      <c r="AM460" s="6"/>
    </row>
    <row r="461" spans="35:39">
      <c r="AI461" s="6"/>
      <c r="AM461" s="6"/>
    </row>
    <row r="462" spans="35:39">
      <c r="AI462" s="6"/>
      <c r="AM462" s="6"/>
    </row>
    <row r="463" spans="35:39">
      <c r="AI463" s="6"/>
      <c r="AM463" s="6"/>
    </row>
    <row r="464" spans="35:39">
      <c r="AI464" s="6"/>
      <c r="AM464" s="6"/>
    </row>
    <row r="465" spans="35:39">
      <c r="AI465" s="6"/>
      <c r="AM465" s="6"/>
    </row>
    <row r="466" spans="35:39">
      <c r="AI466" s="6"/>
      <c r="AM466" s="6"/>
    </row>
    <row r="467" spans="35:39">
      <c r="AI467" s="6"/>
      <c r="AM467" s="6"/>
    </row>
    <row r="468" spans="35:39">
      <c r="AI468" s="6"/>
      <c r="AM468" s="6"/>
    </row>
    <row r="469" spans="35:39">
      <c r="AI469" s="6"/>
      <c r="AM469" s="6"/>
    </row>
    <row r="470" spans="35:39">
      <c r="AI470" s="6"/>
      <c r="AM470" s="6"/>
    </row>
    <row r="471" spans="35:39">
      <c r="AI471" s="6"/>
      <c r="AM471" s="6"/>
    </row>
    <row r="472" spans="35:39">
      <c r="AI472" s="6"/>
      <c r="AM472" s="6"/>
    </row>
    <row r="473" spans="35:39">
      <c r="AI473" s="6"/>
      <c r="AM473" s="6"/>
    </row>
    <row r="474" spans="35:39">
      <c r="AI474" s="6"/>
      <c r="AM474" s="6"/>
    </row>
    <row r="475" spans="35:39">
      <c r="AI475" s="6"/>
      <c r="AM475" s="6"/>
    </row>
    <row r="476" spans="35:39">
      <c r="AI476" s="6"/>
      <c r="AM476" s="6"/>
    </row>
    <row r="477" spans="35:39">
      <c r="AI477" s="6"/>
      <c r="AM477" s="6"/>
    </row>
    <row r="478" spans="35:39">
      <c r="AI478" s="6"/>
      <c r="AM478" s="6"/>
    </row>
    <row r="479" spans="35:39">
      <c r="AI479" s="6"/>
      <c r="AM479" s="6"/>
    </row>
    <row r="480" spans="35:39">
      <c r="AI480" s="6"/>
      <c r="AM480" s="6"/>
    </row>
    <row r="481" spans="35:39">
      <c r="AI481" s="6"/>
      <c r="AM481" s="6"/>
    </row>
    <row r="482" spans="35:39">
      <c r="AI482" s="6"/>
      <c r="AM482" s="6"/>
    </row>
    <row r="483" spans="35:39">
      <c r="AI483" s="6"/>
      <c r="AM483" s="6"/>
    </row>
    <row r="484" spans="35:39">
      <c r="AI484" s="6"/>
      <c r="AM484" s="6"/>
    </row>
    <row r="485" spans="35:39">
      <c r="AI485" s="6"/>
      <c r="AM485" s="6"/>
    </row>
    <row r="486" spans="35:39">
      <c r="AI486" s="6"/>
      <c r="AM486" s="6"/>
    </row>
    <row r="487" spans="35:39">
      <c r="AI487" s="6"/>
      <c r="AM487" s="6"/>
    </row>
    <row r="488" spans="35:39">
      <c r="AI488" s="6"/>
      <c r="AM488" s="6"/>
    </row>
    <row r="489" spans="35:39">
      <c r="AI489" s="6"/>
      <c r="AM489" s="6"/>
    </row>
    <row r="490" spans="35:39">
      <c r="AI490" s="6"/>
      <c r="AM490" s="6"/>
    </row>
    <row r="491" spans="35:39">
      <c r="AI491" s="6"/>
      <c r="AM491" s="6"/>
    </row>
    <row r="492" spans="35:39">
      <c r="AI492" s="6"/>
      <c r="AM492" s="6"/>
    </row>
    <row r="493" spans="35:39">
      <c r="AI493" s="6"/>
      <c r="AM493" s="6"/>
    </row>
    <row r="494" spans="35:39">
      <c r="AI494" s="6"/>
      <c r="AM494" s="6"/>
    </row>
    <row r="495" spans="35:39">
      <c r="AI495" s="6"/>
      <c r="AM495" s="6"/>
    </row>
    <row r="496" spans="35:39">
      <c r="AI496" s="6"/>
      <c r="AM496" s="6"/>
    </row>
    <row r="497" spans="35:39">
      <c r="AI497" s="6"/>
      <c r="AM497" s="6"/>
    </row>
    <row r="498" spans="35:39">
      <c r="AI498" s="6"/>
      <c r="AM498" s="6"/>
    </row>
    <row r="499" spans="35:39">
      <c r="AI499" s="6"/>
      <c r="AM499" s="6"/>
    </row>
    <row r="500" spans="35:39">
      <c r="AI500" s="6"/>
      <c r="AM500" s="6"/>
    </row>
    <row r="501" spans="35:39">
      <c r="AI501" s="6"/>
      <c r="AM501" s="6"/>
    </row>
    <row r="502" spans="35:39">
      <c r="AI502" s="6"/>
      <c r="AM502" s="6"/>
    </row>
    <row r="503" spans="35:39">
      <c r="AI503" s="6"/>
      <c r="AM503" s="6"/>
    </row>
    <row r="504" spans="35:39">
      <c r="AI504" s="6"/>
      <c r="AM504" s="6"/>
    </row>
    <row r="505" spans="35:39">
      <c r="AI505" s="6"/>
      <c r="AM505" s="6"/>
    </row>
    <row r="506" spans="35:39">
      <c r="AI506" s="6"/>
      <c r="AM506" s="6"/>
    </row>
    <row r="507" spans="35:39">
      <c r="AI507" s="6"/>
      <c r="AM507" s="6"/>
    </row>
    <row r="508" spans="35:39">
      <c r="AI508" s="6"/>
      <c r="AM508" s="6"/>
    </row>
    <row r="509" spans="35:39">
      <c r="AI509" s="6"/>
      <c r="AM509" s="6"/>
    </row>
    <row r="510" spans="35:39">
      <c r="AI510" s="6"/>
      <c r="AM510" s="6"/>
    </row>
    <row r="511" spans="35:39">
      <c r="AI511" s="6"/>
      <c r="AM511" s="6"/>
    </row>
    <row r="512" spans="35:39">
      <c r="AI512" s="6"/>
      <c r="AM512" s="6"/>
    </row>
    <row r="513" spans="35:39">
      <c r="AI513" s="6"/>
      <c r="AM513" s="6"/>
    </row>
    <row r="514" spans="35:39">
      <c r="AI514" s="6"/>
      <c r="AM514" s="6"/>
    </row>
    <row r="515" spans="35:39">
      <c r="AI515" s="6"/>
      <c r="AM515" s="6"/>
    </row>
    <row r="516" spans="35:39">
      <c r="AI516" s="6"/>
      <c r="AM516" s="6"/>
    </row>
    <row r="517" spans="35:39">
      <c r="AI517" s="6"/>
      <c r="AM517" s="6"/>
    </row>
    <row r="518" spans="35:39">
      <c r="AI518" s="6"/>
      <c r="AM518" s="6"/>
    </row>
    <row r="519" spans="35:39">
      <c r="AI519" s="6"/>
      <c r="AM519" s="6"/>
    </row>
    <row r="520" spans="35:39">
      <c r="AI520" s="6"/>
      <c r="AM520" s="6"/>
    </row>
    <row r="521" spans="35:39">
      <c r="AI521" s="6"/>
      <c r="AM521" s="6"/>
    </row>
    <row r="522" spans="35:39">
      <c r="AI522" s="6"/>
      <c r="AM522" s="6"/>
    </row>
    <row r="523" spans="35:39">
      <c r="AI523" s="6"/>
      <c r="AM523" s="6"/>
    </row>
    <row r="524" spans="35:39">
      <c r="AI524" s="6"/>
      <c r="AM524" s="6"/>
    </row>
    <row r="525" spans="35:39">
      <c r="AI525" s="6"/>
      <c r="AM525" s="6"/>
    </row>
    <row r="526" spans="35:39">
      <c r="AI526" s="6"/>
      <c r="AM526" s="6"/>
    </row>
    <row r="527" spans="35:39">
      <c r="AI527" s="6"/>
      <c r="AM527" s="6"/>
    </row>
    <row r="528" spans="35:39">
      <c r="AI528" s="6"/>
      <c r="AM528" s="6"/>
    </row>
    <row r="529" spans="35:39">
      <c r="AI529" s="6"/>
      <c r="AM529" s="6"/>
    </row>
    <row r="530" spans="35:39">
      <c r="AI530" s="6"/>
      <c r="AM530" s="6"/>
    </row>
    <row r="531" spans="35:39">
      <c r="AI531" s="6"/>
      <c r="AM531" s="6"/>
    </row>
    <row r="532" spans="35:39">
      <c r="AI532" s="6"/>
      <c r="AM532" s="6"/>
    </row>
    <row r="533" spans="35:39">
      <c r="AI533" s="6"/>
      <c r="AM533" s="6"/>
    </row>
    <row r="534" spans="35:39">
      <c r="AI534" s="6"/>
      <c r="AM534" s="6"/>
    </row>
    <row r="535" spans="35:39">
      <c r="AI535" s="6"/>
      <c r="AM535" s="6"/>
    </row>
    <row r="536" spans="35:39">
      <c r="AI536" s="6"/>
      <c r="AM536" s="6"/>
    </row>
    <row r="537" spans="35:39">
      <c r="AI537" s="6"/>
      <c r="AM537" s="6"/>
    </row>
    <row r="538" spans="35:39">
      <c r="AI538" s="6"/>
      <c r="AM538" s="6"/>
    </row>
    <row r="539" spans="35:39">
      <c r="AI539" s="6"/>
      <c r="AM539" s="6"/>
    </row>
    <row r="540" spans="35:39">
      <c r="AI540" s="6"/>
      <c r="AM540" s="6"/>
    </row>
    <row r="541" spans="35:39">
      <c r="AI541" s="6"/>
      <c r="AM541" s="6"/>
    </row>
    <row r="542" spans="35:39">
      <c r="AI542" s="6"/>
      <c r="AM542" s="6"/>
    </row>
    <row r="543" spans="35:39">
      <c r="AI543" s="6"/>
      <c r="AM543" s="6"/>
    </row>
    <row r="544" spans="35:39">
      <c r="AI544" s="6"/>
      <c r="AM544" s="6"/>
    </row>
    <row r="545" spans="35:39">
      <c r="AI545" s="6"/>
      <c r="AM545" s="6"/>
    </row>
    <row r="546" spans="35:39">
      <c r="AI546" s="6"/>
      <c r="AM546" s="6"/>
    </row>
    <row r="547" spans="35:39">
      <c r="AI547" s="6"/>
      <c r="AM547" s="6"/>
    </row>
    <row r="548" spans="35:39">
      <c r="AI548" s="6"/>
      <c r="AM548" s="6"/>
    </row>
    <row r="549" spans="35:39">
      <c r="AI549" s="6"/>
      <c r="AM549" s="6"/>
    </row>
    <row r="550" spans="35:39">
      <c r="AI550" s="6"/>
      <c r="AM550" s="6"/>
    </row>
    <row r="551" spans="35:39">
      <c r="AI551" s="6"/>
      <c r="AM551" s="6"/>
    </row>
    <row r="552" spans="35:39">
      <c r="AI552" s="6"/>
      <c r="AM552" s="6"/>
    </row>
    <row r="553" spans="35:39">
      <c r="AI553" s="6"/>
      <c r="AM553" s="6"/>
    </row>
    <row r="554" spans="35:39">
      <c r="AI554" s="6"/>
      <c r="AM554" s="6"/>
    </row>
    <row r="555" spans="35:39">
      <c r="AI555" s="6"/>
      <c r="AM555" s="6"/>
    </row>
    <row r="556" spans="35:39">
      <c r="AI556" s="6"/>
      <c r="AM556" s="6"/>
    </row>
    <row r="557" spans="35:39">
      <c r="AI557" s="6"/>
      <c r="AM557" s="6"/>
    </row>
    <row r="558" spans="35:39">
      <c r="AI558" s="6"/>
      <c r="AM558" s="6"/>
    </row>
    <row r="559" spans="35:39">
      <c r="AI559" s="6"/>
      <c r="AM559" s="6"/>
    </row>
    <row r="560" spans="35:39">
      <c r="AI560" s="6"/>
      <c r="AM560" s="6"/>
    </row>
    <row r="561" spans="35:39">
      <c r="AI561" s="6"/>
      <c r="AM561" s="6"/>
    </row>
    <row r="562" spans="35:39">
      <c r="AI562" s="6"/>
      <c r="AM562" s="6"/>
    </row>
    <row r="563" spans="35:39">
      <c r="AI563" s="6"/>
      <c r="AM563" s="6"/>
    </row>
    <row r="564" spans="35:39">
      <c r="AI564" s="6"/>
      <c r="AM564" s="6"/>
    </row>
    <row r="565" spans="35:39">
      <c r="AI565" s="6"/>
      <c r="AM565" s="6"/>
    </row>
    <row r="566" spans="35:39">
      <c r="AI566" s="6"/>
      <c r="AM566" s="6"/>
    </row>
    <row r="567" spans="35:39">
      <c r="AI567" s="6"/>
      <c r="AM567" s="6"/>
    </row>
    <row r="568" spans="35:39">
      <c r="AI568" s="6"/>
      <c r="AM568" s="6"/>
    </row>
    <row r="569" spans="35:39">
      <c r="AI569" s="6"/>
      <c r="AM569" s="6"/>
    </row>
    <row r="570" spans="35:39">
      <c r="AI570" s="6"/>
      <c r="AM570" s="6"/>
    </row>
    <row r="571" spans="35:39">
      <c r="AI571" s="6"/>
      <c r="AM571" s="6"/>
    </row>
    <row r="572" spans="35:39">
      <c r="AI572" s="6"/>
      <c r="AM572" s="6"/>
    </row>
    <row r="573" spans="35:39">
      <c r="AI573" s="6"/>
      <c r="AM573" s="6"/>
    </row>
    <row r="574" spans="35:39">
      <c r="AI574" s="6"/>
      <c r="AM574" s="6"/>
    </row>
    <row r="575" spans="35:39">
      <c r="AI575" s="6"/>
      <c r="AM575" s="6"/>
    </row>
    <row r="576" spans="35:39">
      <c r="AI576" s="6"/>
      <c r="AM576" s="6"/>
    </row>
    <row r="577" spans="35:39">
      <c r="AI577" s="6"/>
      <c r="AM577" s="6"/>
    </row>
    <row r="578" spans="35:39">
      <c r="AI578" s="6"/>
      <c r="AM578" s="6"/>
    </row>
    <row r="579" spans="35:39">
      <c r="AI579" s="6"/>
      <c r="AM579" s="6"/>
    </row>
    <row r="580" spans="35:39">
      <c r="AI580" s="6"/>
      <c r="AM580" s="6"/>
    </row>
    <row r="581" spans="35:39">
      <c r="AI581" s="6"/>
      <c r="AM581" s="6"/>
    </row>
    <row r="582" spans="35:39">
      <c r="AI582" s="6"/>
      <c r="AM582" s="6"/>
    </row>
    <row r="583" spans="35:39">
      <c r="AI583" s="6"/>
      <c r="AM583" s="6"/>
    </row>
    <row r="584" spans="35:39">
      <c r="AI584" s="6"/>
      <c r="AM584" s="6"/>
    </row>
    <row r="585" spans="35:39">
      <c r="AI585" s="6"/>
      <c r="AM585" s="6"/>
    </row>
    <row r="586" spans="35:39">
      <c r="AI586" s="6"/>
      <c r="AM586" s="6"/>
    </row>
    <row r="587" spans="35:39">
      <c r="AI587" s="6"/>
      <c r="AM587" s="6"/>
    </row>
    <row r="588" spans="35:39">
      <c r="AI588" s="6"/>
      <c r="AM588" s="6"/>
    </row>
    <row r="589" spans="35:39">
      <c r="AI589" s="6"/>
      <c r="AM589" s="6"/>
    </row>
    <row r="590" spans="35:39">
      <c r="AI590" s="6"/>
      <c r="AM590" s="6"/>
    </row>
    <row r="591" spans="35:39">
      <c r="AI591" s="6"/>
      <c r="AM591" s="6"/>
    </row>
    <row r="592" spans="35:39">
      <c r="AI592" s="6"/>
      <c r="AM592" s="6"/>
    </row>
    <row r="593" spans="35:39">
      <c r="AI593" s="6"/>
      <c r="AM593" s="6"/>
    </row>
    <row r="594" spans="35:39">
      <c r="AI594" s="6"/>
      <c r="AM594" s="6"/>
    </row>
    <row r="595" spans="35:39">
      <c r="AI595" s="6"/>
      <c r="AM595" s="6"/>
    </row>
    <row r="596" spans="35:39">
      <c r="AI596" s="6"/>
      <c r="AM596" s="6"/>
    </row>
    <row r="597" spans="35:39">
      <c r="AI597" s="6"/>
      <c r="AM597" s="6"/>
    </row>
    <row r="598" spans="35:39">
      <c r="AI598" s="6"/>
      <c r="AM598" s="6"/>
    </row>
    <row r="599" spans="35:39">
      <c r="AI599" s="6"/>
      <c r="AM599" s="6"/>
    </row>
    <row r="600" spans="35:39">
      <c r="AI600" s="6"/>
      <c r="AM600" s="6"/>
    </row>
    <row r="601" spans="35:39">
      <c r="AI601" s="6"/>
      <c r="AM601" s="6"/>
    </row>
    <row r="602" spans="35:39">
      <c r="AI602" s="6"/>
      <c r="AM602" s="6"/>
    </row>
    <row r="603" spans="35:39">
      <c r="AI603" s="6"/>
      <c r="AM603" s="6"/>
    </row>
    <row r="604" spans="35:39">
      <c r="AI604" s="6"/>
      <c r="AM604" s="6"/>
    </row>
    <row r="605" spans="35:39">
      <c r="AI605" s="6"/>
      <c r="AM605" s="6"/>
    </row>
    <row r="606" spans="35:39">
      <c r="AI606" s="6"/>
      <c r="AM606" s="6"/>
    </row>
    <row r="607" spans="35:39">
      <c r="AI607" s="6"/>
      <c r="AM607" s="6"/>
    </row>
    <row r="608" spans="35:39">
      <c r="AI608" s="6"/>
      <c r="AM608" s="6"/>
    </row>
    <row r="609" spans="35:39">
      <c r="AI609" s="6"/>
      <c r="AM609" s="6"/>
    </row>
    <row r="610" spans="35:39">
      <c r="AI610" s="6"/>
      <c r="AM610" s="6"/>
    </row>
    <row r="611" spans="35:39">
      <c r="AI611" s="6"/>
      <c r="AM611" s="6"/>
    </row>
    <row r="612" spans="35:39">
      <c r="AI612" s="6"/>
      <c r="AM612" s="6"/>
    </row>
    <row r="613" spans="35:39">
      <c r="AI613" s="6"/>
      <c r="AM613" s="6"/>
    </row>
    <row r="614" spans="35:39">
      <c r="AI614" s="6"/>
      <c r="AM614" s="6"/>
    </row>
    <row r="615" spans="35:39">
      <c r="AI615" s="6"/>
      <c r="AM615" s="6"/>
    </row>
    <row r="616" spans="35:39">
      <c r="AI616" s="6"/>
      <c r="AM616" s="6"/>
    </row>
    <row r="617" spans="35:39">
      <c r="AI617" s="6"/>
      <c r="AM617" s="6"/>
    </row>
    <row r="618" spans="35:39">
      <c r="AI618" s="6"/>
      <c r="AM618" s="6"/>
    </row>
    <row r="619" spans="35:39">
      <c r="AI619" s="6"/>
      <c r="AM619" s="6"/>
    </row>
    <row r="620" spans="35:39">
      <c r="AI620" s="6"/>
      <c r="AM620" s="6"/>
    </row>
    <row r="621" spans="35:39">
      <c r="AI621" s="6"/>
      <c r="AM621" s="6"/>
    </row>
    <row r="622" spans="35:39">
      <c r="AI622" s="6"/>
      <c r="AM622" s="6"/>
    </row>
    <row r="623" spans="35:39">
      <c r="AI623" s="6"/>
      <c r="AM623" s="6"/>
    </row>
    <row r="624" spans="35:39">
      <c r="AI624" s="6"/>
      <c r="AM624" s="6"/>
    </row>
    <row r="625" spans="35:39">
      <c r="AI625" s="6"/>
      <c r="AM625" s="6"/>
    </row>
    <row r="626" spans="35:39">
      <c r="AI626" s="6"/>
      <c r="AM626" s="6"/>
    </row>
    <row r="627" spans="35:39">
      <c r="AI627" s="6"/>
      <c r="AM627" s="6"/>
    </row>
    <row r="628" spans="35:39">
      <c r="AI628" s="6"/>
      <c r="AM628" s="6"/>
    </row>
    <row r="629" spans="35:39">
      <c r="AI629" s="6"/>
      <c r="AM629" s="6"/>
    </row>
    <row r="630" spans="35:39">
      <c r="AI630" s="6"/>
      <c r="AM630" s="6"/>
    </row>
    <row r="631" spans="35:39">
      <c r="AI631" s="6"/>
      <c r="AM631" s="6"/>
    </row>
    <row r="632" spans="35:39">
      <c r="AI632" s="6"/>
      <c r="AM632" s="6"/>
    </row>
    <row r="633" spans="35:39">
      <c r="AI633" s="6"/>
      <c r="AM633" s="6"/>
    </row>
    <row r="634" spans="35:39">
      <c r="AI634" s="6"/>
      <c r="AM634" s="6"/>
    </row>
    <row r="635" spans="35:39">
      <c r="AI635" s="6"/>
      <c r="AM635" s="6"/>
    </row>
    <row r="636" spans="35:39">
      <c r="AI636" s="6"/>
      <c r="AM636" s="6"/>
    </row>
    <row r="637" spans="35:39">
      <c r="AI637" s="6"/>
      <c r="AM637" s="6"/>
    </row>
    <row r="638" spans="35:39">
      <c r="AI638" s="6"/>
      <c r="AM638" s="6"/>
    </row>
    <row r="639" spans="35:39">
      <c r="AI639" s="6"/>
      <c r="AM639" s="6"/>
    </row>
    <row r="640" spans="35:39">
      <c r="AI640" s="6"/>
      <c r="AM640" s="6"/>
    </row>
    <row r="641" spans="35:39">
      <c r="AI641" s="6"/>
      <c r="AM641" s="6"/>
    </row>
    <row r="642" spans="35:39">
      <c r="AI642" s="6"/>
      <c r="AM642" s="6"/>
    </row>
    <row r="643" spans="35:39">
      <c r="AI643" s="6"/>
      <c r="AM643" s="6"/>
    </row>
    <row r="644" spans="35:39">
      <c r="AI644" s="6"/>
      <c r="AM644" s="6"/>
    </row>
    <row r="645" spans="35:39">
      <c r="AI645" s="6"/>
      <c r="AM645" s="6"/>
    </row>
    <row r="646" spans="35:39">
      <c r="AI646" s="6"/>
      <c r="AM646" s="6"/>
    </row>
    <row r="647" spans="35:39">
      <c r="AI647" s="6"/>
      <c r="AM647" s="6"/>
    </row>
    <row r="648" spans="35:39">
      <c r="AI648" s="6"/>
      <c r="AM648" s="6"/>
    </row>
    <row r="649" spans="35:39">
      <c r="AI649" s="6"/>
      <c r="AM649" s="6"/>
    </row>
    <row r="650" spans="35:39">
      <c r="AI650" s="6"/>
      <c r="AM650" s="6"/>
    </row>
    <row r="651" spans="35:39">
      <c r="AI651" s="6"/>
      <c r="AM651" s="6"/>
    </row>
    <row r="652" spans="35:39">
      <c r="AI652" s="6"/>
      <c r="AM652" s="6"/>
    </row>
    <row r="653" spans="35:39">
      <c r="AI653" s="6"/>
      <c r="AM653" s="6"/>
    </row>
    <row r="654" spans="35:39">
      <c r="AI654" s="6"/>
      <c r="AM654" s="6"/>
    </row>
    <row r="655" spans="35:39">
      <c r="AI655" s="6"/>
      <c r="AM655" s="6"/>
    </row>
    <row r="656" spans="35:39">
      <c r="AI656" s="6"/>
      <c r="AM656" s="6"/>
    </row>
    <row r="657" spans="35:39">
      <c r="AI657" s="6"/>
      <c r="AM657" s="6"/>
    </row>
    <row r="658" spans="35:39">
      <c r="AI658" s="6"/>
      <c r="AM658" s="6"/>
    </row>
    <row r="659" spans="35:39">
      <c r="AI659" s="6"/>
      <c r="AM659" s="6"/>
    </row>
    <row r="660" spans="35:39">
      <c r="AI660" s="6"/>
      <c r="AM660" s="6"/>
    </row>
    <row r="661" spans="35:39">
      <c r="AI661" s="6"/>
      <c r="AM661" s="6"/>
    </row>
    <row r="662" spans="35:39">
      <c r="AI662" s="6"/>
      <c r="AM662" s="6"/>
    </row>
    <row r="663" spans="35:39">
      <c r="AI663" s="6"/>
      <c r="AM663" s="6"/>
    </row>
    <row r="664" spans="35:39">
      <c r="AI664" s="6"/>
      <c r="AM664" s="6"/>
    </row>
    <row r="665" spans="35:39">
      <c r="AI665" s="6"/>
      <c r="AM665" s="6"/>
    </row>
    <row r="666" spans="35:39">
      <c r="AI666" s="6"/>
      <c r="AM666" s="6"/>
    </row>
    <row r="667" spans="35:39">
      <c r="AI667" s="6"/>
      <c r="AM667" s="6"/>
    </row>
    <row r="668" spans="35:39">
      <c r="AI668" s="6"/>
      <c r="AM668" s="6"/>
    </row>
    <row r="669" spans="35:39">
      <c r="AI669" s="6"/>
      <c r="AM669" s="6"/>
    </row>
    <row r="670" spans="35:39">
      <c r="AI670" s="6"/>
      <c r="AM670" s="6"/>
    </row>
    <row r="671" spans="35:39">
      <c r="AI671" s="6"/>
      <c r="AM671" s="6"/>
    </row>
    <row r="672" spans="35:39">
      <c r="AI672" s="6"/>
      <c r="AM672" s="6"/>
    </row>
    <row r="673" spans="35:39">
      <c r="AI673" s="6"/>
      <c r="AM673" s="6"/>
    </row>
    <row r="674" spans="35:39">
      <c r="AI674" s="6"/>
      <c r="AM674" s="6"/>
    </row>
    <row r="675" spans="35:39">
      <c r="AI675" s="6"/>
      <c r="AM675" s="6"/>
    </row>
    <row r="676" spans="35:39">
      <c r="AI676" s="6"/>
      <c r="AM676" s="6"/>
    </row>
    <row r="677" spans="35:39">
      <c r="AI677" s="6"/>
      <c r="AM677" s="6"/>
    </row>
    <row r="678" spans="35:39">
      <c r="AI678" s="6"/>
      <c r="AM678" s="6"/>
    </row>
    <row r="679" spans="35:39">
      <c r="AI679" s="6"/>
      <c r="AM679" s="6"/>
    </row>
    <row r="680" spans="35:39">
      <c r="AI680" s="6"/>
      <c r="AM680" s="6"/>
    </row>
    <row r="681" spans="35:39">
      <c r="AI681" s="6"/>
      <c r="AM681" s="6"/>
    </row>
    <row r="682" spans="35:39">
      <c r="AI682" s="6"/>
      <c r="AM682" s="6"/>
    </row>
    <row r="683" spans="35:39">
      <c r="AI683" s="6"/>
      <c r="AM683" s="6"/>
    </row>
    <row r="684" spans="35:39">
      <c r="AI684" s="6"/>
      <c r="AM684" s="6"/>
    </row>
    <row r="685" spans="35:39">
      <c r="AI685" s="6"/>
      <c r="AM685" s="6"/>
    </row>
    <row r="686" spans="35:39">
      <c r="AI686" s="6"/>
      <c r="AM686" s="6"/>
    </row>
    <row r="687" spans="35:39">
      <c r="AI687" s="6"/>
      <c r="AM687" s="6"/>
    </row>
    <row r="688" spans="35:39">
      <c r="AI688" s="6"/>
      <c r="AM688" s="6"/>
    </row>
    <row r="689" spans="35:39">
      <c r="AI689" s="6"/>
      <c r="AM689" s="6"/>
    </row>
    <row r="690" spans="35:39">
      <c r="AI690" s="6"/>
      <c r="AM690" s="6"/>
    </row>
    <row r="691" spans="35:39">
      <c r="AI691" s="6"/>
      <c r="AM691" s="6"/>
    </row>
    <row r="692" spans="35:39">
      <c r="AI692" s="6"/>
      <c r="AM692" s="6"/>
    </row>
    <row r="693" spans="35:39">
      <c r="AI693" s="6"/>
      <c r="AM693" s="6"/>
    </row>
    <row r="694" spans="35:39">
      <c r="AI694" s="6"/>
      <c r="AM694" s="6"/>
    </row>
    <row r="695" spans="35:39">
      <c r="AI695" s="6"/>
      <c r="AM695" s="6"/>
    </row>
    <row r="696" spans="35:39">
      <c r="AI696" s="6"/>
      <c r="AM696" s="6"/>
    </row>
    <row r="697" spans="35:39">
      <c r="AI697" s="6"/>
      <c r="AM697" s="6"/>
    </row>
    <row r="698" spans="35:39">
      <c r="AI698" s="6"/>
      <c r="AM698" s="6"/>
    </row>
    <row r="699" spans="35:39">
      <c r="AI699" s="6"/>
      <c r="AM699" s="6"/>
    </row>
    <row r="700" spans="35:39">
      <c r="AI700" s="6"/>
      <c r="AM700" s="6"/>
    </row>
    <row r="701" spans="35:39">
      <c r="AI701" s="6"/>
      <c r="AM701" s="6"/>
    </row>
    <row r="702" spans="35:39">
      <c r="AI702" s="6"/>
      <c r="AM702" s="6"/>
    </row>
    <row r="703" spans="35:39">
      <c r="AI703" s="6"/>
      <c r="AM703" s="6"/>
    </row>
    <row r="704" spans="35:39">
      <c r="AI704" s="6"/>
      <c r="AM704" s="6"/>
    </row>
    <row r="705" spans="35:39">
      <c r="AI705" s="6"/>
      <c r="AM705" s="6"/>
    </row>
    <row r="706" spans="35:39">
      <c r="AI706" s="6"/>
      <c r="AM706" s="6"/>
    </row>
    <row r="707" spans="35:39">
      <c r="AI707" s="6"/>
      <c r="AM707" s="6"/>
    </row>
    <row r="708" spans="35:39">
      <c r="AI708" s="6"/>
      <c r="AM708" s="6"/>
    </row>
    <row r="709" spans="35:39">
      <c r="AI709" s="6"/>
      <c r="AM709" s="6"/>
    </row>
    <row r="710" spans="35:39">
      <c r="AI710" s="6"/>
      <c r="AM710" s="6"/>
    </row>
    <row r="711" spans="35:39">
      <c r="AI711" s="6"/>
      <c r="AM711" s="6"/>
    </row>
    <row r="712" spans="35:39">
      <c r="AI712" s="6"/>
      <c r="AM712" s="6"/>
    </row>
    <row r="713" spans="35:39">
      <c r="AI713" s="6"/>
      <c r="AM713" s="6"/>
    </row>
    <row r="714" spans="35:39">
      <c r="AI714" s="6"/>
      <c r="AM714" s="6"/>
    </row>
    <row r="715" spans="35:39">
      <c r="AI715" s="6"/>
      <c r="AM715" s="6"/>
    </row>
    <row r="716" spans="35:39">
      <c r="AI716" s="6"/>
      <c r="AM716" s="6"/>
    </row>
    <row r="717" spans="35:39">
      <c r="AI717" s="6"/>
      <c r="AM717" s="6"/>
    </row>
    <row r="718" spans="35:39">
      <c r="AI718" s="6"/>
      <c r="AM718" s="6"/>
    </row>
    <row r="719" spans="35:39">
      <c r="AI719" s="6"/>
      <c r="AM719" s="6"/>
    </row>
    <row r="720" spans="35:39">
      <c r="AI720" s="6"/>
      <c r="AM720" s="6"/>
    </row>
    <row r="721" spans="35:39">
      <c r="AI721" s="6"/>
      <c r="AM721" s="6"/>
    </row>
    <row r="722" spans="35:39">
      <c r="AI722" s="6"/>
      <c r="AM722" s="6"/>
    </row>
    <row r="723" spans="35:39">
      <c r="AI723" s="6"/>
      <c r="AM723" s="6"/>
    </row>
    <row r="724" spans="35:39">
      <c r="AI724" s="6"/>
      <c r="AM724" s="6"/>
    </row>
    <row r="725" spans="35:39">
      <c r="AI725" s="6"/>
      <c r="AM725" s="6"/>
    </row>
    <row r="726" spans="35:39">
      <c r="AI726" s="6"/>
      <c r="AM726" s="6"/>
    </row>
    <row r="727" spans="35:39">
      <c r="AI727" s="6"/>
      <c r="AM727" s="6"/>
    </row>
    <row r="728" spans="35:39">
      <c r="AI728" s="6"/>
      <c r="AM728" s="6"/>
    </row>
    <row r="729" spans="35:39">
      <c r="AI729" s="6"/>
      <c r="AM729" s="6"/>
    </row>
    <row r="730" spans="35:39">
      <c r="AI730" s="6"/>
      <c r="AM730" s="6"/>
    </row>
    <row r="731" spans="35:39">
      <c r="AI731" s="6"/>
      <c r="AM731" s="6"/>
    </row>
    <row r="732" spans="35:39">
      <c r="AI732" s="6"/>
      <c r="AM732" s="6"/>
    </row>
    <row r="733" spans="35:39">
      <c r="AI733" s="6"/>
      <c r="AM733" s="6"/>
    </row>
    <row r="734" spans="35:39">
      <c r="AI734" s="6"/>
      <c r="AM734" s="6"/>
    </row>
    <row r="735" spans="35:39">
      <c r="AI735" s="6"/>
      <c r="AM735" s="6"/>
    </row>
    <row r="736" spans="35:39">
      <c r="AI736" s="6"/>
      <c r="AM736" s="6"/>
    </row>
    <row r="737" spans="35:39">
      <c r="AI737" s="6"/>
      <c r="AM737" s="6"/>
    </row>
    <row r="738" spans="35:39">
      <c r="AI738" s="6"/>
      <c r="AM738" s="6"/>
    </row>
    <row r="739" spans="35:39">
      <c r="AI739" s="6"/>
      <c r="AM739" s="6"/>
    </row>
    <row r="740" spans="35:39">
      <c r="AI740" s="6"/>
      <c r="AM740" s="6"/>
    </row>
    <row r="741" spans="35:39">
      <c r="AI741" s="6"/>
      <c r="AM741" s="6"/>
    </row>
    <row r="742" spans="35:39">
      <c r="AI742" s="6"/>
      <c r="AM742" s="6"/>
    </row>
    <row r="743" spans="35:39">
      <c r="AI743" s="6"/>
      <c r="AM743" s="6"/>
    </row>
    <row r="744" spans="35:39">
      <c r="AI744" s="6"/>
      <c r="AM744" s="6"/>
    </row>
    <row r="745" spans="35:39">
      <c r="AI745" s="6"/>
      <c r="AM745" s="6"/>
    </row>
    <row r="746" spans="35:39">
      <c r="AI746" s="6"/>
      <c r="AM746" s="6"/>
    </row>
    <row r="747" spans="35:39">
      <c r="AI747" s="6"/>
      <c r="AM747" s="6"/>
    </row>
    <row r="748" spans="35:39">
      <c r="AI748" s="6"/>
      <c r="AM748" s="6"/>
    </row>
    <row r="749" spans="35:39">
      <c r="AI749" s="6"/>
      <c r="AM749" s="6"/>
    </row>
    <row r="750" spans="35:39">
      <c r="AI750" s="6"/>
      <c r="AM750" s="6"/>
    </row>
    <row r="751" spans="35:39">
      <c r="AI751" s="6"/>
      <c r="AM751" s="6"/>
    </row>
    <row r="752" spans="35:39">
      <c r="AI752" s="6"/>
      <c r="AM752" s="6"/>
    </row>
    <row r="753" spans="35:39">
      <c r="AI753" s="6"/>
      <c r="AM753" s="6"/>
    </row>
    <row r="754" spans="35:39">
      <c r="AI754" s="6"/>
      <c r="AM754" s="6"/>
    </row>
    <row r="755" spans="35:39">
      <c r="AI755" s="6"/>
      <c r="AM755" s="6"/>
    </row>
    <row r="756" spans="35:39">
      <c r="AI756" s="6"/>
      <c r="AM756" s="6"/>
    </row>
    <row r="757" spans="35:39">
      <c r="AI757" s="6"/>
      <c r="AM757" s="6"/>
    </row>
    <row r="758" spans="35:39">
      <c r="AI758" s="6"/>
      <c r="AM758" s="6"/>
    </row>
    <row r="759" spans="35:39">
      <c r="AI759" s="6"/>
      <c r="AM759" s="6"/>
    </row>
    <row r="760" spans="35:39">
      <c r="AI760" s="6"/>
      <c r="AM760" s="6"/>
    </row>
    <row r="761" spans="35:39">
      <c r="AI761" s="6"/>
      <c r="AM761" s="6"/>
    </row>
    <row r="762" spans="35:39">
      <c r="AI762" s="6"/>
      <c r="AM762" s="6"/>
    </row>
    <row r="763" spans="35:39">
      <c r="AI763" s="6"/>
      <c r="AM763" s="6"/>
    </row>
    <row r="764" spans="35:39">
      <c r="AI764" s="6"/>
      <c r="AM764" s="6"/>
    </row>
    <row r="765" spans="35:39">
      <c r="AI765" s="6"/>
      <c r="AM765" s="6"/>
    </row>
    <row r="766" spans="35:39">
      <c r="AI766" s="6"/>
      <c r="AM766" s="6"/>
    </row>
    <row r="767" spans="35:39">
      <c r="AI767" s="6"/>
      <c r="AM767" s="6"/>
    </row>
    <row r="768" spans="35:39">
      <c r="AI768" s="6"/>
      <c r="AM768" s="6"/>
    </row>
    <row r="769" spans="35:39">
      <c r="AI769" s="6"/>
      <c r="AM769" s="6"/>
    </row>
    <row r="770" spans="35:39">
      <c r="AI770" s="6"/>
      <c r="AM770" s="6"/>
    </row>
    <row r="771" spans="35:39">
      <c r="AI771" s="6"/>
      <c r="AM771" s="6"/>
    </row>
    <row r="772" spans="35:39">
      <c r="AI772" s="6"/>
      <c r="AM772" s="6"/>
    </row>
    <row r="773" spans="35:39">
      <c r="AI773" s="6"/>
      <c r="AM773" s="6"/>
    </row>
    <row r="774" spans="35:39">
      <c r="AI774" s="6"/>
      <c r="AM774" s="6"/>
    </row>
    <row r="775" spans="35:39">
      <c r="AI775" s="6"/>
      <c r="AM775" s="6"/>
    </row>
    <row r="776" spans="35:39">
      <c r="AI776" s="6"/>
      <c r="AM776" s="6"/>
    </row>
    <row r="777" spans="35:39">
      <c r="AI777" s="6"/>
      <c r="AM777" s="6"/>
    </row>
    <row r="778" spans="35:39">
      <c r="AI778" s="6"/>
      <c r="AM778" s="6"/>
    </row>
    <row r="779" spans="35:39">
      <c r="AI779" s="6"/>
      <c r="AM779" s="6"/>
    </row>
    <row r="780" spans="35:39">
      <c r="AI780" s="6"/>
      <c r="AM780" s="6"/>
    </row>
    <row r="781" spans="35:39">
      <c r="AI781" s="6"/>
      <c r="AM781" s="6"/>
    </row>
    <row r="782" spans="35:39">
      <c r="AI782" s="6"/>
      <c r="AM782" s="6"/>
    </row>
    <row r="783" spans="35:39">
      <c r="AI783" s="6"/>
      <c r="AM783" s="6"/>
    </row>
    <row r="784" spans="35:39">
      <c r="AI784" s="6"/>
      <c r="AM784" s="6"/>
    </row>
    <row r="785" spans="35:39">
      <c r="AI785" s="6"/>
      <c r="AM785" s="6"/>
    </row>
    <row r="786" spans="35:39">
      <c r="AI786" s="6"/>
      <c r="AM786" s="6"/>
    </row>
    <row r="787" spans="35:39">
      <c r="AI787" s="6"/>
      <c r="AM787" s="6"/>
    </row>
    <row r="788" spans="35:39">
      <c r="AI788" s="6"/>
      <c r="AM788" s="6"/>
    </row>
    <row r="789" spans="35:39">
      <c r="AI789" s="6"/>
      <c r="AM789" s="6"/>
    </row>
    <row r="790" spans="35:39">
      <c r="AI790" s="6"/>
      <c r="AM790" s="6"/>
    </row>
    <row r="791" spans="35:39">
      <c r="AI791" s="6"/>
      <c r="AM791" s="6"/>
    </row>
    <row r="792" spans="35:39">
      <c r="AI792" s="6"/>
      <c r="AM792" s="6"/>
    </row>
    <row r="793" spans="35:39">
      <c r="AI793" s="6"/>
      <c r="AM793" s="6"/>
    </row>
    <row r="794" spans="35:39">
      <c r="AI794" s="6"/>
      <c r="AM794" s="6"/>
    </row>
    <row r="795" spans="35:39">
      <c r="AI795" s="6"/>
      <c r="AM795" s="6"/>
    </row>
    <row r="796" spans="35:39">
      <c r="AI796" s="6"/>
      <c r="AM796" s="6"/>
    </row>
    <row r="797" spans="35:39">
      <c r="AI797" s="6"/>
      <c r="AM797" s="6"/>
    </row>
    <row r="798" spans="35:39">
      <c r="AI798" s="6"/>
      <c r="AM798" s="6"/>
    </row>
    <row r="799" spans="35:39">
      <c r="AI799" s="6"/>
      <c r="AM799" s="6"/>
    </row>
    <row r="800" spans="35:39">
      <c r="AI800" s="6"/>
      <c r="AM800" s="6"/>
    </row>
    <row r="801" spans="35:39">
      <c r="AI801" s="6"/>
      <c r="AM801" s="6"/>
    </row>
    <row r="802" spans="35:39">
      <c r="AI802" s="6"/>
      <c r="AM802" s="6"/>
    </row>
    <row r="803" spans="35:39">
      <c r="AI803" s="6"/>
      <c r="AM803" s="6"/>
    </row>
    <row r="804" spans="35:39">
      <c r="AI804" s="6"/>
      <c r="AM804" s="6"/>
    </row>
    <row r="805" spans="35:39">
      <c r="AI805" s="6"/>
      <c r="AM805" s="6"/>
    </row>
    <row r="806" spans="35:39">
      <c r="AI806" s="6"/>
      <c r="AM806" s="6"/>
    </row>
    <row r="807" spans="35:39">
      <c r="AI807" s="6"/>
      <c r="AM807" s="6"/>
    </row>
    <row r="808" spans="35:39">
      <c r="AI808" s="6"/>
      <c r="AM808" s="6"/>
    </row>
    <row r="809" spans="35:39">
      <c r="AI809" s="6"/>
      <c r="AM809" s="6"/>
    </row>
    <row r="810" spans="35:39">
      <c r="AI810" s="6"/>
      <c r="AM810" s="6"/>
    </row>
    <row r="811" spans="35:39">
      <c r="AI811" s="6"/>
      <c r="AM811" s="6"/>
    </row>
    <row r="812" spans="35:39">
      <c r="AI812" s="6"/>
      <c r="AM812" s="6"/>
    </row>
    <row r="813" spans="35:39">
      <c r="AI813" s="6"/>
      <c r="AM813" s="6"/>
    </row>
    <row r="814" spans="35:39">
      <c r="AI814" s="6"/>
      <c r="AM814" s="6"/>
    </row>
    <row r="815" spans="35:39">
      <c r="AI815" s="6"/>
      <c r="AM815" s="6"/>
    </row>
    <row r="816" spans="35:39">
      <c r="AI816" s="6"/>
      <c r="AM816" s="6"/>
    </row>
    <row r="817" spans="35:39">
      <c r="AI817" s="6"/>
      <c r="AM817" s="6"/>
    </row>
    <row r="818" spans="35:39">
      <c r="AI818" s="6"/>
      <c r="AM818" s="6"/>
    </row>
    <row r="819" spans="35:39">
      <c r="AI819" s="6"/>
      <c r="AM819" s="6"/>
    </row>
    <row r="820" spans="35:39">
      <c r="AI820" s="6"/>
      <c r="AM820" s="6"/>
    </row>
    <row r="821" spans="35:39">
      <c r="AI821" s="6"/>
      <c r="AM821" s="6"/>
    </row>
    <row r="822" spans="35:39">
      <c r="AI822" s="6"/>
      <c r="AM822" s="6"/>
    </row>
    <row r="823" spans="35:39">
      <c r="AI823" s="6"/>
      <c r="AM823" s="6"/>
    </row>
    <row r="824" spans="35:39">
      <c r="AI824" s="6"/>
      <c r="AM824" s="6"/>
    </row>
    <row r="825" spans="35:39">
      <c r="AI825" s="6"/>
      <c r="AM825" s="6"/>
    </row>
    <row r="826" spans="35:39">
      <c r="AI826" s="6"/>
      <c r="AM826" s="6"/>
    </row>
    <row r="827" spans="35:39">
      <c r="AI827" s="6"/>
      <c r="AM827" s="6"/>
    </row>
    <row r="828" spans="35:39">
      <c r="AI828" s="6"/>
      <c r="AM828" s="6"/>
    </row>
    <row r="829" spans="35:39">
      <c r="AI829" s="6"/>
      <c r="AM829" s="6"/>
    </row>
    <row r="830" spans="35:39">
      <c r="AI830" s="6"/>
      <c r="AM830" s="6"/>
    </row>
    <row r="831" spans="35:39">
      <c r="AI831" s="6"/>
      <c r="AM831" s="6"/>
    </row>
    <row r="832" spans="35:39">
      <c r="AI832" s="6"/>
      <c r="AM832" s="6"/>
    </row>
    <row r="833" spans="35:39">
      <c r="AI833" s="6"/>
      <c r="AM833" s="6"/>
    </row>
    <row r="834" spans="35:39">
      <c r="AI834" s="6"/>
      <c r="AM834" s="6"/>
    </row>
    <row r="835" spans="35:39">
      <c r="AI835" s="6"/>
      <c r="AM835" s="6"/>
    </row>
    <row r="836" spans="35:39">
      <c r="AI836" s="6"/>
      <c r="AM836" s="6"/>
    </row>
    <row r="837" spans="35:39">
      <c r="AI837" s="6"/>
      <c r="AM837" s="6"/>
    </row>
    <row r="838" spans="35:39">
      <c r="AI838" s="6"/>
      <c r="AM838" s="6"/>
    </row>
    <row r="839" spans="35:39">
      <c r="AI839" s="6"/>
      <c r="AM839" s="6"/>
    </row>
    <row r="840" spans="35:39">
      <c r="AI840" s="6"/>
      <c r="AM840" s="6"/>
    </row>
    <row r="841" spans="35:39">
      <c r="AI841" s="6"/>
      <c r="AM841" s="6"/>
    </row>
    <row r="842" spans="35:39">
      <c r="AI842" s="6"/>
      <c r="AM842" s="6"/>
    </row>
    <row r="843" spans="35:39">
      <c r="AI843" s="6"/>
      <c r="AM843" s="6"/>
    </row>
    <row r="844" spans="35:39">
      <c r="AI844" s="6"/>
      <c r="AM844" s="6"/>
    </row>
    <row r="845" spans="35:39">
      <c r="AI845" s="6"/>
      <c r="AM845" s="6"/>
    </row>
    <row r="846" spans="35:39">
      <c r="AI846" s="6"/>
      <c r="AM846" s="6"/>
    </row>
    <row r="847" spans="35:39">
      <c r="AI847" s="6"/>
      <c r="AM847" s="6"/>
    </row>
    <row r="848" spans="35:39">
      <c r="AI848" s="6"/>
      <c r="AM848" s="6"/>
    </row>
    <row r="849" spans="35:39">
      <c r="AI849" s="6"/>
      <c r="AM849" s="6"/>
    </row>
    <row r="850" spans="35:39">
      <c r="AI850" s="6"/>
      <c r="AM850" s="6"/>
    </row>
    <row r="851" spans="35:39">
      <c r="AI851" s="6"/>
      <c r="AM851" s="6"/>
    </row>
    <row r="852" spans="35:39">
      <c r="AI852" s="6"/>
      <c r="AM852" s="6"/>
    </row>
    <row r="853" spans="35:39">
      <c r="AI853" s="6"/>
      <c r="AM853" s="6"/>
    </row>
    <row r="854" spans="35:39">
      <c r="AI854" s="6"/>
      <c r="AM854" s="6"/>
    </row>
    <row r="855" spans="35:39">
      <c r="AI855" s="6"/>
      <c r="AM855" s="6"/>
    </row>
    <row r="856" spans="35:39">
      <c r="AI856" s="6"/>
      <c r="AM856" s="6"/>
    </row>
    <row r="857" spans="35:39">
      <c r="AI857" s="6"/>
      <c r="AM857" s="6"/>
    </row>
    <row r="858" spans="35:39">
      <c r="AI858" s="6"/>
      <c r="AM858" s="6"/>
    </row>
    <row r="859" spans="35:39">
      <c r="AI859" s="6"/>
      <c r="AM859" s="6"/>
    </row>
    <row r="860" spans="35:39">
      <c r="AI860" s="6"/>
      <c r="AM860" s="6"/>
    </row>
    <row r="861" spans="35:39">
      <c r="AI861" s="6"/>
      <c r="AM861" s="6"/>
    </row>
    <row r="862" spans="35:39">
      <c r="AI862" s="6"/>
      <c r="AM862" s="6"/>
    </row>
    <row r="863" spans="35:39">
      <c r="AI863" s="6"/>
      <c r="AM863" s="6"/>
    </row>
    <row r="864" spans="35:39">
      <c r="AI864" s="6"/>
      <c r="AM864" s="6"/>
    </row>
    <row r="865" spans="35:39">
      <c r="AI865" s="6"/>
      <c r="AM865" s="6"/>
    </row>
    <row r="866" spans="35:39">
      <c r="AI866" s="6"/>
      <c r="AM866" s="6"/>
    </row>
    <row r="867" spans="35:39">
      <c r="AI867" s="6"/>
      <c r="AM867" s="6"/>
    </row>
    <row r="868" spans="35:39">
      <c r="AI868" s="6"/>
      <c r="AM868" s="6"/>
    </row>
    <row r="869" spans="35:39">
      <c r="AI869" s="6"/>
      <c r="AM869" s="6"/>
    </row>
    <row r="870" spans="35:39">
      <c r="AI870" s="6"/>
      <c r="AM870" s="6"/>
    </row>
    <row r="871" spans="35:39">
      <c r="AI871" s="6"/>
      <c r="AM871" s="6"/>
    </row>
    <row r="872" spans="35:39">
      <c r="AI872" s="6"/>
      <c r="AM872" s="6"/>
    </row>
    <row r="873" spans="35:39">
      <c r="AI873" s="6"/>
      <c r="AM873" s="6"/>
    </row>
    <row r="874" spans="35:39">
      <c r="AI874" s="6"/>
      <c r="AM874" s="6"/>
    </row>
    <row r="875" spans="35:39">
      <c r="AI875" s="6"/>
      <c r="AM875" s="6"/>
    </row>
    <row r="876" spans="35:39">
      <c r="AI876" s="6"/>
      <c r="AM876" s="6"/>
    </row>
    <row r="877" spans="35:39">
      <c r="AI877" s="6"/>
      <c r="AM877" s="6"/>
    </row>
    <row r="878" spans="35:39">
      <c r="AI878" s="6"/>
      <c r="AM878" s="6"/>
    </row>
    <row r="879" spans="35:39">
      <c r="AI879" s="6"/>
      <c r="AM879" s="6"/>
    </row>
    <row r="880" spans="35:39">
      <c r="AI880" s="6"/>
      <c r="AM880" s="6"/>
    </row>
    <row r="881" spans="35:39">
      <c r="AI881" s="6"/>
      <c r="AM881" s="6"/>
    </row>
    <row r="882" spans="35:39">
      <c r="AI882" s="6"/>
      <c r="AM882" s="6"/>
    </row>
    <row r="883" spans="35:39">
      <c r="AI883" s="6"/>
      <c r="AM883" s="6"/>
    </row>
    <row r="884" spans="35:39">
      <c r="AI884" s="6"/>
      <c r="AM884" s="6"/>
    </row>
    <row r="885" spans="35:39">
      <c r="AI885" s="6"/>
      <c r="AM885" s="6"/>
    </row>
    <row r="886" spans="35:39">
      <c r="AI886" s="6"/>
      <c r="AM886" s="6"/>
    </row>
    <row r="887" spans="35:39">
      <c r="AI887" s="6"/>
      <c r="AM887" s="6"/>
    </row>
    <row r="888" spans="35:39">
      <c r="AI888" s="6"/>
      <c r="AM888" s="6"/>
    </row>
    <row r="889" spans="35:39">
      <c r="AI889" s="6"/>
      <c r="AM889" s="6"/>
    </row>
    <row r="890" spans="35:39">
      <c r="AI890" s="6"/>
      <c r="AM890" s="6"/>
    </row>
    <row r="891" spans="35:39">
      <c r="AI891" s="6"/>
      <c r="AM891" s="6"/>
    </row>
    <row r="892" spans="35:39">
      <c r="AI892" s="6"/>
      <c r="AM892" s="6"/>
    </row>
    <row r="893" spans="35:39">
      <c r="AI893" s="6"/>
      <c r="AM893" s="6"/>
    </row>
    <row r="894" spans="35:39">
      <c r="AI894" s="6"/>
      <c r="AM894" s="6"/>
    </row>
    <row r="895" spans="35:39">
      <c r="AI895" s="6"/>
      <c r="AM895" s="6"/>
    </row>
    <row r="896" spans="35:39">
      <c r="AI896" s="6"/>
      <c r="AM896" s="6"/>
    </row>
    <row r="897" spans="35:39">
      <c r="AI897" s="6"/>
      <c r="AM897" s="6"/>
    </row>
    <row r="898" spans="35:39">
      <c r="AI898" s="6"/>
      <c r="AM898" s="6"/>
    </row>
    <row r="899" spans="35:39">
      <c r="AI899" s="6"/>
      <c r="AM899" s="6"/>
    </row>
    <row r="900" spans="35:39">
      <c r="AI900" s="6"/>
      <c r="AM900" s="6"/>
    </row>
    <row r="901" spans="35:39">
      <c r="AI901" s="6"/>
      <c r="AM901" s="6"/>
    </row>
    <row r="902" spans="35:39">
      <c r="AI902" s="6"/>
      <c r="AM902" s="6"/>
    </row>
    <row r="903" spans="35:39">
      <c r="AI903" s="6"/>
      <c r="AM903" s="6"/>
    </row>
    <row r="904" spans="35:39">
      <c r="AI904" s="6"/>
      <c r="AM904" s="6"/>
    </row>
    <row r="905" spans="35:39">
      <c r="AI905" s="6"/>
      <c r="AM905" s="6"/>
    </row>
    <row r="906" spans="35:39">
      <c r="AI906" s="6"/>
      <c r="AM906" s="6"/>
    </row>
    <row r="907" spans="35:39">
      <c r="AI907" s="6"/>
      <c r="AM907" s="6"/>
    </row>
    <row r="908" spans="35:39">
      <c r="AI908" s="6"/>
      <c r="AM908" s="6"/>
    </row>
    <row r="909" spans="35:39">
      <c r="AI909" s="6"/>
      <c r="AM909" s="6"/>
    </row>
    <row r="910" spans="35:39">
      <c r="AI910" s="6"/>
      <c r="AM910" s="6"/>
    </row>
    <row r="911" spans="35:39">
      <c r="AI911" s="6"/>
      <c r="AM911" s="6"/>
    </row>
    <row r="912" spans="35:39">
      <c r="AI912" s="6"/>
      <c r="AM912" s="6"/>
    </row>
    <row r="913" spans="35:39">
      <c r="AI913" s="6"/>
      <c r="AM913" s="6"/>
    </row>
    <row r="914" spans="35:39">
      <c r="AI914" s="6"/>
      <c r="AM914" s="6"/>
    </row>
    <row r="915" spans="35:39">
      <c r="AI915" s="6"/>
      <c r="AM915" s="6"/>
    </row>
    <row r="916" spans="35:39">
      <c r="AI916" s="6"/>
      <c r="AM916" s="6"/>
    </row>
    <row r="917" spans="35:39">
      <c r="AI917" s="6"/>
      <c r="AM917" s="6"/>
    </row>
    <row r="918" spans="35:39">
      <c r="AI918" s="6"/>
      <c r="AM918" s="6"/>
    </row>
    <row r="919" spans="35:39">
      <c r="AI919" s="6"/>
      <c r="AM919" s="6"/>
    </row>
    <row r="920" spans="35:39">
      <c r="AI920" s="6"/>
      <c r="AM920" s="6"/>
    </row>
    <row r="921" spans="35:39">
      <c r="AI921" s="6"/>
      <c r="AM921" s="6"/>
    </row>
    <row r="922" spans="35:39">
      <c r="AI922" s="6"/>
      <c r="AM922" s="6"/>
    </row>
    <row r="923" spans="35:39">
      <c r="AI923" s="6"/>
      <c r="AM923" s="6"/>
    </row>
    <row r="924" spans="35:39">
      <c r="AI924" s="6"/>
      <c r="AM924" s="6"/>
    </row>
    <row r="925" spans="35:39">
      <c r="AI925" s="6"/>
      <c r="AM925" s="6"/>
    </row>
    <row r="926" spans="35:39">
      <c r="AI926" s="6"/>
      <c r="AM926" s="6"/>
    </row>
    <row r="927" spans="35:39">
      <c r="AI927" s="6"/>
      <c r="AM927" s="6"/>
    </row>
    <row r="928" spans="35:39">
      <c r="AI928" s="6"/>
      <c r="AM928" s="6"/>
    </row>
    <row r="929" spans="35:39">
      <c r="AI929" s="6"/>
      <c r="AM929" s="6"/>
    </row>
    <row r="930" spans="35:39">
      <c r="AI930" s="6"/>
      <c r="AM930" s="6"/>
    </row>
    <row r="931" spans="35:39">
      <c r="AI931" s="6"/>
      <c r="AM931" s="6"/>
    </row>
    <row r="932" spans="35:39">
      <c r="AI932" s="6"/>
      <c r="AM932" s="6"/>
    </row>
    <row r="933" spans="35:39">
      <c r="AI933" s="6"/>
      <c r="AM933" s="6"/>
    </row>
    <row r="934" spans="35:39">
      <c r="AI934" s="6"/>
      <c r="AM934" s="6"/>
    </row>
    <row r="935" spans="35:39">
      <c r="AI935" s="6"/>
      <c r="AM935" s="6"/>
    </row>
    <row r="936" spans="35:39">
      <c r="AI936" s="6"/>
      <c r="AM936" s="6"/>
    </row>
    <row r="937" spans="35:39">
      <c r="AI937" s="6"/>
      <c r="AM937" s="6"/>
    </row>
    <row r="938" spans="35:39">
      <c r="AI938" s="6"/>
      <c r="AM938" s="6"/>
    </row>
    <row r="939" spans="35:39">
      <c r="AI939" s="6"/>
      <c r="AM939" s="6"/>
    </row>
    <row r="940" spans="35:39">
      <c r="AI940" s="6"/>
      <c r="AM940" s="6"/>
    </row>
    <row r="941" spans="35:39">
      <c r="AI941" s="6"/>
      <c r="AM941" s="6"/>
    </row>
    <row r="942" spans="35:39">
      <c r="AI942" s="6"/>
      <c r="AM942" s="6"/>
    </row>
    <row r="943" spans="35:39">
      <c r="AI943" s="6"/>
      <c r="AM943" s="6"/>
    </row>
    <row r="944" spans="35:39">
      <c r="AI944" s="6"/>
      <c r="AM944" s="6"/>
    </row>
    <row r="945" spans="35:39">
      <c r="AI945" s="6"/>
      <c r="AM945" s="6"/>
    </row>
    <row r="946" spans="35:39">
      <c r="AI946" s="6"/>
      <c r="AM946" s="6"/>
    </row>
    <row r="947" spans="35:39">
      <c r="AI947" s="6"/>
      <c r="AM947" s="6"/>
    </row>
    <row r="948" spans="35:39">
      <c r="AI948" s="6"/>
      <c r="AM948" s="6"/>
    </row>
    <row r="949" spans="35:39">
      <c r="AI949" s="6"/>
      <c r="AM949" s="6"/>
    </row>
    <row r="950" spans="35:39">
      <c r="AI950" s="6"/>
      <c r="AM950" s="6"/>
    </row>
    <row r="951" spans="35:39">
      <c r="AI951" s="6"/>
      <c r="AM951" s="6"/>
    </row>
    <row r="952" spans="35:39">
      <c r="AI952" s="6"/>
      <c r="AM952" s="6"/>
    </row>
    <row r="953" spans="35:39">
      <c r="AI953" s="6"/>
      <c r="AM953" s="6"/>
    </row>
    <row r="954" spans="35:39">
      <c r="AI954" s="6"/>
      <c r="AM954" s="6"/>
    </row>
    <row r="955" spans="35:39">
      <c r="AI955" s="6"/>
      <c r="AM955" s="6"/>
    </row>
    <row r="956" spans="35:39">
      <c r="AI956" s="6"/>
      <c r="AM956" s="6"/>
    </row>
    <row r="957" spans="35:39">
      <c r="AI957" s="6"/>
      <c r="AM957" s="6"/>
    </row>
    <row r="958" spans="35:39">
      <c r="AI958" s="6"/>
      <c r="AM958" s="6"/>
    </row>
    <row r="959" spans="35:39">
      <c r="AI959" s="6"/>
      <c r="AM959" s="6"/>
    </row>
    <row r="960" spans="35:39">
      <c r="AI960" s="6"/>
      <c r="AM960" s="6"/>
    </row>
    <row r="961" spans="35:39">
      <c r="AI961" s="6"/>
      <c r="AM961" s="6"/>
    </row>
    <row r="962" spans="35:39">
      <c r="AI962" s="6"/>
      <c r="AM962" s="6"/>
    </row>
    <row r="963" spans="35:39">
      <c r="AI963" s="6"/>
      <c r="AM963" s="6"/>
    </row>
    <row r="964" spans="35:39">
      <c r="AI964" s="6"/>
      <c r="AM964" s="6"/>
    </row>
    <row r="965" spans="35:39">
      <c r="AI965" s="6"/>
      <c r="AM965" s="6"/>
    </row>
    <row r="966" spans="35:39">
      <c r="AI966" s="6"/>
      <c r="AM966" s="6"/>
    </row>
    <row r="967" spans="35:39">
      <c r="AI967" s="6"/>
      <c r="AM967" s="6"/>
    </row>
    <row r="968" spans="35:39">
      <c r="AI968" s="6"/>
      <c r="AM968" s="6"/>
    </row>
    <row r="969" spans="35:39">
      <c r="AI969" s="6"/>
      <c r="AM969" s="6"/>
    </row>
    <row r="970" spans="35:39">
      <c r="AI970" s="6"/>
      <c r="AM970" s="6"/>
    </row>
    <row r="971" spans="35:39">
      <c r="AI971" s="6"/>
      <c r="AM971" s="6"/>
    </row>
    <row r="972" spans="35:39">
      <c r="AI972" s="6"/>
      <c r="AM972" s="6"/>
    </row>
    <row r="973" spans="35:39">
      <c r="AI973" s="6"/>
      <c r="AM973" s="6"/>
    </row>
    <row r="974" spans="35:39">
      <c r="AI974" s="6"/>
      <c r="AM974" s="6"/>
    </row>
    <row r="975" spans="35:39">
      <c r="AI975" s="6"/>
      <c r="AM975" s="6"/>
    </row>
    <row r="976" spans="35:39">
      <c r="AI976" s="6"/>
      <c r="AM976" s="6"/>
    </row>
    <row r="977" spans="35:39">
      <c r="AI977" s="6"/>
      <c r="AM977" s="6"/>
    </row>
    <row r="978" spans="35:39">
      <c r="AI978" s="6"/>
      <c r="AM978" s="6"/>
    </row>
    <row r="979" spans="35:39">
      <c r="AI979" s="6"/>
      <c r="AM979" s="6"/>
    </row>
    <row r="980" spans="35:39">
      <c r="AI980" s="6"/>
      <c r="AM980" s="6"/>
    </row>
    <row r="981" spans="35:39">
      <c r="AI981" s="6"/>
      <c r="AM981" s="6"/>
    </row>
    <row r="982" spans="35:39">
      <c r="AI982" s="6"/>
      <c r="AM982" s="6"/>
    </row>
    <row r="983" spans="35:39">
      <c r="AI983" s="6"/>
      <c r="AM983" s="6"/>
    </row>
    <row r="984" spans="35:39">
      <c r="AI984" s="6"/>
      <c r="AM984" s="6"/>
    </row>
    <row r="985" spans="35:39">
      <c r="AI985" s="6"/>
      <c r="AM985" s="6"/>
    </row>
    <row r="986" spans="35:39">
      <c r="AI986" s="6"/>
      <c r="AM986" s="6"/>
    </row>
    <row r="987" spans="35:39">
      <c r="AI987" s="6"/>
      <c r="AM987" s="6"/>
    </row>
    <row r="988" spans="35:39">
      <c r="AI988" s="6"/>
      <c r="AM988" s="6"/>
    </row>
    <row r="989" spans="35:39">
      <c r="AI989" s="6"/>
      <c r="AM989" s="6"/>
    </row>
    <row r="990" spans="35:39">
      <c r="AI990" s="6"/>
      <c r="AM990" s="6"/>
    </row>
    <row r="991" spans="35:39">
      <c r="AI991" s="6"/>
      <c r="AM991" s="6"/>
    </row>
    <row r="992" spans="35:39">
      <c r="AI992" s="6"/>
      <c r="AM992" s="6"/>
    </row>
    <row r="993" spans="35:39">
      <c r="AI993" s="6"/>
      <c r="AM993" s="6"/>
    </row>
    <row r="994" spans="35:39">
      <c r="AI994" s="6"/>
      <c r="AM994" s="6"/>
    </row>
    <row r="995" spans="35:39">
      <c r="AI995" s="6"/>
      <c r="AM995" s="6"/>
    </row>
    <row r="996" spans="35:39">
      <c r="AI996" s="6"/>
      <c r="AM996" s="6"/>
    </row>
    <row r="997" spans="35:39">
      <c r="AI997" s="6"/>
      <c r="AM997" s="6"/>
    </row>
    <row r="998" spans="35:39">
      <c r="AI998" s="6"/>
      <c r="AM998" s="6"/>
    </row>
    <row r="999" spans="35:39">
      <c r="AI999" s="6"/>
      <c r="AM999" s="6"/>
    </row>
    <row r="1000" spans="35:39">
      <c r="AI1000" s="6"/>
      <c r="AM1000" s="6"/>
    </row>
    <row r="1001" spans="35:39">
      <c r="AI1001" s="6"/>
      <c r="AM1001" s="6"/>
    </row>
    <row r="1002" spans="35:39">
      <c r="AI1002" s="6"/>
      <c r="AM1002" s="6"/>
    </row>
    <row r="1003" spans="35:39">
      <c r="AI1003" s="6"/>
      <c r="AM1003" s="6"/>
    </row>
    <row r="1004" spans="35:39">
      <c r="AI1004" s="6"/>
      <c r="AM1004" s="6"/>
    </row>
    <row r="1005" spans="35:39">
      <c r="AI1005" s="6"/>
      <c r="AM1005" s="6"/>
    </row>
    <row r="1006" spans="35:39">
      <c r="AI1006" s="6"/>
      <c r="AM1006" s="6"/>
    </row>
    <row r="1007" spans="35:39">
      <c r="AI1007" s="6"/>
      <c r="AM1007" s="6"/>
    </row>
    <row r="1008" spans="35:39">
      <c r="AI1008" s="6"/>
      <c r="AM1008" s="6"/>
    </row>
    <row r="1009" spans="35:39">
      <c r="AI1009" s="6"/>
      <c r="AM1009" s="6"/>
    </row>
    <row r="1010" spans="35:39">
      <c r="AI1010" s="6"/>
      <c r="AM1010" s="6"/>
    </row>
    <row r="1011" spans="35:39">
      <c r="AI1011" s="6"/>
      <c r="AM1011" s="6"/>
    </row>
    <row r="1012" spans="35:39">
      <c r="AI1012" s="6"/>
      <c r="AM1012" s="6"/>
    </row>
    <row r="1013" spans="35:39">
      <c r="AI1013" s="6"/>
      <c r="AM1013" s="6"/>
    </row>
    <row r="1014" spans="35:39">
      <c r="AI1014" s="6"/>
      <c r="AM1014" s="6"/>
    </row>
    <row r="1015" spans="35:39">
      <c r="AI1015" s="6"/>
      <c r="AM1015" s="6"/>
    </row>
    <row r="1016" spans="35:39">
      <c r="AI1016" s="6"/>
      <c r="AM1016" s="6"/>
    </row>
    <row r="1017" spans="35:39">
      <c r="AI1017" s="6"/>
      <c r="AM1017" s="6"/>
    </row>
    <row r="1018" spans="35:39">
      <c r="AI1018" s="6"/>
      <c r="AM1018" s="6"/>
    </row>
    <row r="1019" spans="35:39">
      <c r="AI1019" s="6"/>
      <c r="AM1019" s="6"/>
    </row>
    <row r="1020" spans="35:39">
      <c r="AI1020" s="6"/>
      <c r="AM1020" s="6"/>
    </row>
    <row r="1021" spans="35:39">
      <c r="AI1021" s="6"/>
      <c r="AM1021" s="6"/>
    </row>
    <row r="1022" spans="35:39">
      <c r="AI1022" s="6"/>
      <c r="AM1022" s="6"/>
    </row>
    <row r="1023" spans="35:39">
      <c r="AI1023" s="6"/>
      <c r="AM1023" s="6"/>
    </row>
    <row r="1024" spans="35:39">
      <c r="AI1024" s="6"/>
      <c r="AM1024" s="6"/>
    </row>
    <row r="1025" spans="35:39">
      <c r="AI1025" s="6"/>
      <c r="AM1025" s="6"/>
    </row>
    <row r="1026" spans="35:39">
      <c r="AI1026" s="6"/>
      <c r="AM1026" s="6"/>
    </row>
    <row r="1027" spans="35:39">
      <c r="AI1027" s="6"/>
      <c r="AM1027" s="6"/>
    </row>
    <row r="1028" spans="35:39">
      <c r="AI1028" s="6"/>
      <c r="AM1028" s="6"/>
    </row>
    <row r="1029" spans="35:39">
      <c r="AI1029" s="6"/>
      <c r="AM1029" s="6"/>
    </row>
    <row r="1030" spans="35:39">
      <c r="AI1030" s="6"/>
      <c r="AM1030" s="6"/>
    </row>
    <row r="1031" spans="35:39">
      <c r="AI1031" s="6"/>
      <c r="AM1031" s="6"/>
    </row>
    <row r="1032" spans="35:39">
      <c r="AI1032" s="6"/>
      <c r="AM1032" s="6"/>
    </row>
    <row r="1033" spans="35:39">
      <c r="AI1033" s="6"/>
      <c r="AM1033" s="6"/>
    </row>
    <row r="1034" spans="35:39">
      <c r="AI1034" s="6"/>
      <c r="AM1034" s="6"/>
    </row>
    <row r="1035" spans="35:39">
      <c r="AI1035" s="6"/>
      <c r="AM1035" s="6"/>
    </row>
    <row r="1036" spans="35:39">
      <c r="AI1036" s="6"/>
      <c r="AM1036" s="6"/>
    </row>
    <row r="1037" spans="35:39">
      <c r="AI1037" s="6"/>
      <c r="AM1037" s="6"/>
    </row>
    <row r="1038" spans="35:39">
      <c r="AI1038" s="6"/>
      <c r="AM1038" s="6"/>
    </row>
    <row r="1039" spans="35:39">
      <c r="AI1039" s="6"/>
      <c r="AM1039" s="6"/>
    </row>
    <row r="1040" spans="35:39">
      <c r="AI1040" s="6"/>
      <c r="AM1040" s="6"/>
    </row>
    <row r="1041" spans="35:39">
      <c r="AI1041" s="6"/>
      <c r="AM1041" s="6"/>
    </row>
    <row r="1042" spans="35:39">
      <c r="AI1042" s="6"/>
      <c r="AM1042" s="6"/>
    </row>
    <row r="1043" spans="35:39">
      <c r="AI1043" s="6"/>
      <c r="AM1043" s="6"/>
    </row>
    <row r="1044" spans="35:39">
      <c r="AI1044" s="6"/>
      <c r="AM1044" s="6"/>
    </row>
    <row r="1045" spans="35:39">
      <c r="AI1045" s="6"/>
      <c r="AM1045" s="6"/>
    </row>
    <row r="1046" spans="35:39">
      <c r="AI1046" s="6"/>
      <c r="AM1046" s="6"/>
    </row>
    <row r="1047" spans="35:39">
      <c r="AI1047" s="6"/>
      <c r="AM1047" s="6"/>
    </row>
    <row r="1048" spans="35:39">
      <c r="AI1048" s="6"/>
      <c r="AM1048" s="6"/>
    </row>
    <row r="1049" spans="35:39">
      <c r="AI1049" s="6"/>
      <c r="AM1049" s="6"/>
    </row>
    <row r="1050" spans="35:39">
      <c r="AI1050" s="6"/>
      <c r="AM1050" s="6"/>
    </row>
    <row r="1051" spans="35:39">
      <c r="AI1051" s="6"/>
      <c r="AM1051" s="6"/>
    </row>
    <row r="1052" spans="35:39">
      <c r="AI1052" s="6"/>
      <c r="AM1052" s="6"/>
    </row>
    <row r="1053" spans="35:39">
      <c r="AI1053" s="6"/>
      <c r="AM1053" s="6"/>
    </row>
    <row r="1054" spans="35:39">
      <c r="AI1054" s="6"/>
      <c r="AM1054" s="6"/>
    </row>
    <row r="1055" spans="35:39">
      <c r="AI1055" s="6"/>
      <c r="AM1055" s="6"/>
    </row>
    <row r="1056" spans="35:39">
      <c r="AI1056" s="6"/>
      <c r="AM1056" s="6"/>
    </row>
    <row r="1057" spans="35:39">
      <c r="AI1057" s="6"/>
      <c r="AM1057" s="6"/>
    </row>
    <row r="1058" spans="35:39">
      <c r="AI1058" s="6"/>
      <c r="AM1058" s="6"/>
    </row>
    <row r="1059" spans="35:39">
      <c r="AI1059" s="6"/>
      <c r="AM1059" s="6"/>
    </row>
    <row r="1060" spans="35:39">
      <c r="AI1060" s="6"/>
      <c r="AM1060" s="6"/>
    </row>
    <row r="1061" spans="35:39">
      <c r="AI1061" s="6"/>
      <c r="AM1061" s="6"/>
    </row>
    <row r="1062" spans="35:39">
      <c r="AI1062" s="6"/>
      <c r="AM1062" s="6"/>
    </row>
    <row r="1063" spans="35:39">
      <c r="AI1063" s="6"/>
      <c r="AM1063" s="6"/>
    </row>
    <row r="1064" spans="35:39">
      <c r="AI1064" s="6"/>
      <c r="AM1064" s="6"/>
    </row>
    <row r="1065" spans="35:39">
      <c r="AI1065" s="6"/>
      <c r="AM1065" s="6"/>
    </row>
    <row r="1066" spans="35:39">
      <c r="AI1066" s="6"/>
      <c r="AM1066" s="6"/>
    </row>
    <row r="1067" spans="35:39">
      <c r="AI1067" s="6"/>
      <c r="AM1067" s="6"/>
    </row>
    <row r="1068" spans="35:39">
      <c r="AI1068" s="6"/>
      <c r="AM1068" s="6"/>
    </row>
    <row r="1069" spans="35:39">
      <c r="AI1069" s="6"/>
      <c r="AM1069" s="6"/>
    </row>
    <row r="1070" spans="35:39">
      <c r="AI1070" s="6"/>
      <c r="AM1070" s="6"/>
    </row>
    <row r="1071" spans="35:39">
      <c r="AI1071" s="6"/>
      <c r="AM1071" s="6"/>
    </row>
    <row r="1072" spans="35:39">
      <c r="AI1072" s="6"/>
      <c r="AM1072" s="6"/>
    </row>
    <row r="1073" spans="35:39">
      <c r="AI1073" s="6"/>
      <c r="AM1073" s="6"/>
    </row>
    <row r="1074" spans="35:39">
      <c r="AI1074" s="6"/>
      <c r="AM1074" s="6"/>
    </row>
    <row r="1075" spans="35:39">
      <c r="AI1075" s="6"/>
      <c r="AM1075" s="6"/>
    </row>
    <row r="1076" spans="35:39">
      <c r="AI1076" s="6"/>
      <c r="AM1076" s="6"/>
    </row>
    <row r="1077" spans="35:39">
      <c r="AI1077" s="6"/>
      <c r="AM1077" s="6"/>
    </row>
    <row r="1078" spans="35:39">
      <c r="AI1078" s="6"/>
      <c r="AM1078" s="6"/>
    </row>
    <row r="1079" spans="35:39">
      <c r="AI1079" s="6"/>
      <c r="AM1079" s="6"/>
    </row>
    <row r="1080" spans="35:39">
      <c r="AI1080" s="6"/>
      <c r="AM1080" s="6"/>
    </row>
    <row r="1081" spans="35:39">
      <c r="AI1081" s="6"/>
      <c r="AM1081" s="6"/>
    </row>
    <row r="1082" spans="35:39">
      <c r="AI1082" s="6"/>
      <c r="AM1082" s="6"/>
    </row>
    <row r="1083" spans="35:39">
      <c r="AI1083" s="6"/>
      <c r="AM1083" s="6"/>
    </row>
    <row r="1084" spans="35:39">
      <c r="AI1084" s="6"/>
      <c r="AM1084" s="6"/>
    </row>
    <row r="1085" spans="35:39">
      <c r="AI1085" s="6"/>
      <c r="AM1085" s="6"/>
    </row>
    <row r="1086" spans="35:39">
      <c r="AI1086" s="6"/>
      <c r="AM1086" s="6"/>
    </row>
    <row r="1087" spans="35:39">
      <c r="AI1087" s="6"/>
      <c r="AM1087" s="6"/>
    </row>
    <row r="1088" spans="35:39">
      <c r="AI1088" s="6"/>
      <c r="AM1088" s="6"/>
    </row>
    <row r="1089" spans="35:39">
      <c r="AI1089" s="6"/>
      <c r="AM1089" s="6"/>
    </row>
    <row r="1090" spans="35:39">
      <c r="AI1090" s="6"/>
      <c r="AM1090" s="6"/>
    </row>
    <row r="1091" spans="35:39">
      <c r="AI1091" s="6"/>
      <c r="AM1091" s="6"/>
    </row>
    <row r="1092" spans="35:39">
      <c r="AI1092" s="6"/>
      <c r="AM1092" s="6"/>
    </row>
    <row r="1093" spans="35:39">
      <c r="AI1093" s="6"/>
      <c r="AM1093" s="6"/>
    </row>
    <row r="1094" spans="35:39">
      <c r="AI1094" s="6"/>
      <c r="AM1094" s="6"/>
    </row>
    <row r="1095" spans="35:39">
      <c r="AI1095" s="6"/>
      <c r="AM1095" s="6"/>
    </row>
    <row r="1096" spans="35:39">
      <c r="AI1096" s="6"/>
      <c r="AM1096" s="6"/>
    </row>
    <row r="1097" spans="35:39">
      <c r="AI1097" s="6"/>
      <c r="AM1097" s="6"/>
    </row>
    <row r="1098" spans="35:39">
      <c r="AI1098" s="6"/>
      <c r="AM1098" s="6"/>
    </row>
    <row r="1099" spans="35:39">
      <c r="AI1099" s="6"/>
      <c r="AM1099" s="6"/>
    </row>
    <row r="1100" spans="35:39">
      <c r="AI1100" s="6"/>
      <c r="AM1100" s="6"/>
    </row>
    <row r="1101" spans="35:39">
      <c r="AI1101" s="6"/>
      <c r="AM1101" s="6"/>
    </row>
    <row r="1102" spans="35:39">
      <c r="AI1102" s="6"/>
      <c r="AM1102" s="6"/>
    </row>
    <row r="1103" spans="35:39">
      <c r="AI1103" s="6"/>
      <c r="AM1103" s="6"/>
    </row>
    <row r="1104" spans="35:39">
      <c r="AI1104" s="6"/>
      <c r="AM1104" s="6"/>
    </row>
    <row r="1105" spans="35:39">
      <c r="AI1105" s="6"/>
      <c r="AM1105" s="6"/>
    </row>
    <row r="1106" spans="35:39">
      <c r="AI1106" s="6"/>
      <c r="AM1106" s="6"/>
    </row>
    <row r="1107" spans="35:39">
      <c r="AI1107" s="6"/>
      <c r="AM1107" s="6"/>
    </row>
    <row r="1108" spans="35:39">
      <c r="AI1108" s="6"/>
      <c r="AM1108" s="6"/>
    </row>
    <row r="1109" spans="35:39">
      <c r="AI1109" s="6"/>
      <c r="AM1109" s="6"/>
    </row>
    <row r="1110" spans="35:39">
      <c r="AI1110" s="6"/>
      <c r="AM1110" s="6"/>
    </row>
    <row r="1111" spans="35:39">
      <c r="AI1111" s="6"/>
      <c r="AM1111" s="6"/>
    </row>
    <row r="1112" spans="35:39">
      <c r="AI1112" s="6"/>
      <c r="AM1112" s="6"/>
    </row>
    <row r="1113" spans="35:39">
      <c r="AI1113" s="6"/>
      <c r="AM1113" s="6"/>
    </row>
    <row r="1114" spans="35:39">
      <c r="AI1114" s="6"/>
      <c r="AM1114" s="6"/>
    </row>
    <row r="1115" spans="35:39">
      <c r="AI1115" s="6"/>
      <c r="AM1115" s="6"/>
    </row>
    <row r="1116" spans="35:39">
      <c r="AI1116" s="6"/>
      <c r="AM1116" s="6"/>
    </row>
    <row r="1117" spans="35:39">
      <c r="AI1117" s="6"/>
      <c r="AM1117" s="6"/>
    </row>
    <row r="1118" spans="35:39">
      <c r="AI1118" s="6"/>
      <c r="AM1118" s="6"/>
    </row>
    <row r="1119" spans="35:39">
      <c r="AI1119" s="6"/>
      <c r="AM1119" s="6"/>
    </row>
    <row r="1120" spans="35:39">
      <c r="AI1120" s="6"/>
      <c r="AM1120" s="6"/>
    </row>
    <row r="1121" spans="35:39">
      <c r="AI1121" s="6"/>
      <c r="AM1121" s="6"/>
    </row>
    <row r="1122" spans="35:39">
      <c r="AI1122" s="6"/>
      <c r="AM1122" s="6"/>
    </row>
    <row r="1123" spans="35:39">
      <c r="AI1123" s="6"/>
      <c r="AM1123" s="6"/>
    </row>
    <row r="1124" spans="35:39">
      <c r="AI1124" s="6"/>
      <c r="AM1124" s="6"/>
    </row>
    <row r="1125" spans="35:39">
      <c r="AI1125" s="6"/>
      <c r="AM1125" s="6"/>
    </row>
    <row r="1126" spans="35:39">
      <c r="AI1126" s="6"/>
      <c r="AM1126" s="6"/>
    </row>
    <row r="1127" spans="35:39">
      <c r="AI1127" s="6"/>
      <c r="AM1127" s="6"/>
    </row>
    <row r="1128" spans="35:39">
      <c r="AI1128" s="6"/>
      <c r="AM1128" s="6"/>
    </row>
    <row r="1129" spans="35:39">
      <c r="AI1129" s="6"/>
      <c r="AM1129" s="6"/>
    </row>
    <row r="1130" spans="35:39">
      <c r="AI1130" s="6"/>
      <c r="AM1130" s="6"/>
    </row>
    <row r="1131" spans="35:39">
      <c r="AI1131" s="6"/>
      <c r="AM1131" s="6"/>
    </row>
    <row r="1132" spans="35:39">
      <c r="AI1132" s="6"/>
      <c r="AM1132" s="6"/>
    </row>
    <row r="1133" spans="35:39">
      <c r="AI1133" s="6"/>
      <c r="AM1133" s="6"/>
    </row>
    <row r="1134" spans="35:39">
      <c r="AI1134" s="6"/>
      <c r="AM1134" s="6"/>
    </row>
    <row r="1135" spans="35:39">
      <c r="AI1135" s="6"/>
      <c r="AM1135" s="6"/>
    </row>
    <row r="1136" spans="35:39">
      <c r="AI1136" s="6"/>
      <c r="AM1136" s="6"/>
    </row>
    <row r="1137" spans="35:39">
      <c r="AI1137" s="6"/>
      <c r="AM1137" s="6"/>
    </row>
    <row r="1138" spans="35:39">
      <c r="AI1138" s="6"/>
      <c r="AM1138" s="6"/>
    </row>
    <row r="1139" spans="35:39">
      <c r="AI1139" s="6"/>
      <c r="AM1139" s="6"/>
    </row>
    <row r="1140" spans="35:39">
      <c r="AI1140" s="6"/>
      <c r="AM1140" s="6"/>
    </row>
    <row r="1141" spans="35:39">
      <c r="AI1141" s="6"/>
      <c r="AM1141" s="6"/>
    </row>
    <row r="1142" spans="35:39">
      <c r="AI1142" s="6"/>
      <c r="AM1142" s="6"/>
    </row>
    <row r="1143" spans="35:39">
      <c r="AI1143" s="6"/>
      <c r="AM1143" s="6"/>
    </row>
    <row r="1144" spans="35:39">
      <c r="AI1144" s="6"/>
      <c r="AM1144" s="6"/>
    </row>
    <row r="1145" spans="35:39">
      <c r="AI1145" s="6"/>
      <c r="AM1145" s="6"/>
    </row>
    <row r="1146" spans="35:39">
      <c r="AI1146" s="6"/>
      <c r="AM1146" s="6"/>
    </row>
    <row r="1147" spans="35:39">
      <c r="AI1147" s="6"/>
      <c r="AM1147" s="6"/>
    </row>
    <row r="1148" spans="35:39">
      <c r="AI1148" s="6"/>
      <c r="AM1148" s="6"/>
    </row>
    <row r="1149" spans="35:39">
      <c r="AI1149" s="6"/>
      <c r="AM1149" s="6"/>
    </row>
    <row r="1150" spans="35:39">
      <c r="AI1150" s="6"/>
      <c r="AM1150" s="6"/>
    </row>
    <row r="1151" spans="35:39">
      <c r="AI1151" s="6"/>
      <c r="AM1151" s="6"/>
    </row>
    <row r="1152" spans="35:39">
      <c r="AI1152" s="6"/>
      <c r="AM1152" s="6"/>
    </row>
    <row r="1153" spans="35:39">
      <c r="AI1153" s="6"/>
      <c r="AM1153" s="6"/>
    </row>
    <row r="1154" spans="35:39">
      <c r="AI1154" s="6"/>
      <c r="AM1154" s="6"/>
    </row>
    <row r="1155" spans="35:39">
      <c r="AI1155" s="6"/>
      <c r="AM1155" s="6"/>
    </row>
    <row r="1156" spans="35:39">
      <c r="AI1156" s="6"/>
      <c r="AM1156" s="6"/>
    </row>
    <row r="1157" spans="35:39">
      <c r="AI1157" s="6"/>
      <c r="AM1157" s="6"/>
    </row>
    <row r="1158" spans="35:39">
      <c r="AI1158" s="6"/>
      <c r="AM1158" s="6"/>
    </row>
    <row r="1159" spans="35:39">
      <c r="AI1159" s="6"/>
      <c r="AM1159" s="6"/>
    </row>
    <row r="1160" spans="35:39">
      <c r="AI1160" s="6"/>
      <c r="AM1160" s="6"/>
    </row>
    <row r="1161" spans="35:39">
      <c r="AI1161" s="6"/>
      <c r="AM1161" s="6"/>
    </row>
    <row r="1162" spans="35:39">
      <c r="AI1162" s="6"/>
      <c r="AM1162" s="6"/>
    </row>
    <row r="1163" spans="35:39">
      <c r="AI1163" s="6"/>
      <c r="AM1163" s="6"/>
    </row>
    <row r="1164" spans="35:39">
      <c r="AI1164" s="6"/>
      <c r="AM1164" s="6"/>
    </row>
    <row r="1165" spans="35:39">
      <c r="AI1165" s="6"/>
      <c r="AM1165" s="6"/>
    </row>
    <row r="1166" spans="35:39">
      <c r="AI1166" s="6"/>
      <c r="AM1166" s="6"/>
    </row>
    <row r="1167" spans="35:39">
      <c r="AI1167" s="6"/>
      <c r="AM1167" s="6"/>
    </row>
    <row r="1168" spans="35:39">
      <c r="AI1168" s="6"/>
      <c r="AM1168" s="6"/>
    </row>
    <row r="1169" spans="35:39">
      <c r="AI1169" s="6"/>
      <c r="AM1169" s="6"/>
    </row>
    <row r="1170" spans="35:39">
      <c r="AI1170" s="6"/>
      <c r="AM1170" s="6"/>
    </row>
    <row r="1171" spans="35:39">
      <c r="AI1171" s="6"/>
      <c r="AM1171" s="6"/>
    </row>
    <row r="1172" spans="35:39">
      <c r="AI1172" s="6"/>
      <c r="AM1172" s="6"/>
    </row>
    <row r="1173" spans="35:39">
      <c r="AI1173" s="6"/>
      <c r="AM1173" s="6"/>
    </row>
    <row r="1174" spans="35:39">
      <c r="AI1174" s="6"/>
      <c r="AM1174" s="6"/>
    </row>
    <row r="1175" spans="35:39">
      <c r="AI1175" s="6"/>
      <c r="AM1175" s="6"/>
    </row>
    <row r="1176" spans="35:39">
      <c r="AI1176" s="6"/>
      <c r="AM1176" s="6"/>
    </row>
    <row r="1177" spans="35:39">
      <c r="AI1177" s="6"/>
      <c r="AM1177" s="6"/>
    </row>
    <row r="1178" spans="35:39">
      <c r="AI1178" s="6"/>
      <c r="AM1178" s="6"/>
    </row>
    <row r="1179" spans="35:39">
      <c r="AI1179" s="6"/>
      <c r="AM1179" s="6"/>
    </row>
    <row r="1180" spans="35:39">
      <c r="AI1180" s="6"/>
      <c r="AM1180" s="6"/>
    </row>
    <row r="1181" spans="35:39">
      <c r="AI1181" s="6"/>
      <c r="AM1181" s="6"/>
    </row>
    <row r="1182" spans="35:39">
      <c r="AI1182" s="6"/>
      <c r="AM1182" s="6"/>
    </row>
    <row r="1183" spans="35:39">
      <c r="AI1183" s="6"/>
      <c r="AM1183" s="6"/>
    </row>
    <row r="1184" spans="35:39">
      <c r="AI1184" s="6"/>
      <c r="AM1184" s="6"/>
    </row>
    <row r="1185" spans="35:39">
      <c r="AI1185" s="6"/>
      <c r="AM1185" s="6"/>
    </row>
    <row r="1186" spans="35:39">
      <c r="AI1186" s="6"/>
      <c r="AM1186" s="6"/>
    </row>
    <row r="1187" spans="35:39">
      <c r="AI1187" s="6"/>
      <c r="AM1187" s="6"/>
    </row>
    <row r="1188" spans="35:39">
      <c r="AI1188" s="6"/>
      <c r="AM1188" s="6"/>
    </row>
    <row r="1189" spans="35:39">
      <c r="AI1189" s="6"/>
      <c r="AM1189" s="6"/>
    </row>
    <row r="1190" spans="35:39">
      <c r="AI1190" s="6"/>
      <c r="AM1190" s="6"/>
    </row>
    <row r="1191" spans="35:39">
      <c r="AI1191" s="6"/>
      <c r="AM1191" s="6"/>
    </row>
    <row r="1192" spans="35:39">
      <c r="AI1192" s="6"/>
      <c r="AM1192" s="6"/>
    </row>
    <row r="1193" spans="35:39">
      <c r="AI1193" s="6"/>
      <c r="AM1193" s="6"/>
    </row>
    <row r="1194" spans="35:39">
      <c r="AI1194" s="6"/>
      <c r="AM1194" s="6"/>
    </row>
    <row r="1195" spans="35:39">
      <c r="AI1195" s="6"/>
      <c r="AM1195" s="6"/>
    </row>
    <row r="1196" spans="35:39">
      <c r="AI1196" s="6"/>
      <c r="AM1196" s="6"/>
    </row>
    <row r="1197" spans="35:39">
      <c r="AI1197" s="6"/>
      <c r="AM1197" s="6"/>
    </row>
    <row r="1198" spans="35:39">
      <c r="AI1198" s="6"/>
      <c r="AM1198" s="6"/>
    </row>
    <row r="1199" spans="35:39">
      <c r="AI1199" s="6"/>
      <c r="AM1199" s="6"/>
    </row>
    <row r="1200" spans="35:39">
      <c r="AI1200" s="6"/>
      <c r="AM1200" s="6"/>
    </row>
    <row r="1201" spans="35:39">
      <c r="AI1201" s="6"/>
      <c r="AM1201" s="6"/>
    </row>
    <row r="1202" spans="35:39">
      <c r="AI1202" s="6"/>
      <c r="AM1202" s="6"/>
    </row>
    <row r="1203" spans="35:39">
      <c r="AI1203" s="6"/>
      <c r="AM1203" s="6"/>
    </row>
    <row r="1204" spans="35:39">
      <c r="AI1204" s="6"/>
      <c r="AM1204" s="6"/>
    </row>
    <row r="1205" spans="35:39">
      <c r="AI1205" s="6"/>
      <c r="AM1205" s="6"/>
    </row>
    <row r="1206" spans="35:39">
      <c r="AI1206" s="6"/>
      <c r="AM1206" s="6"/>
    </row>
    <row r="1207" spans="35:39">
      <c r="AI1207" s="6"/>
      <c r="AM1207" s="6"/>
    </row>
    <row r="1208" spans="35:39">
      <c r="AI1208" s="6"/>
      <c r="AM1208" s="6"/>
    </row>
    <row r="1209" spans="35:39">
      <c r="AI1209" s="6"/>
      <c r="AM1209" s="6"/>
    </row>
    <row r="1210" spans="35:39">
      <c r="AI1210" s="6"/>
      <c r="AM1210" s="6"/>
    </row>
    <row r="1211" spans="35:39">
      <c r="AI1211" s="6"/>
      <c r="AM1211" s="6"/>
    </row>
    <row r="1212" spans="35:39">
      <c r="AI1212" s="6"/>
      <c r="AM1212" s="6"/>
    </row>
    <row r="1213" spans="35:39">
      <c r="AI1213" s="6"/>
      <c r="AM1213" s="6"/>
    </row>
    <row r="1214" spans="35:39">
      <c r="AI1214" s="6"/>
      <c r="AM1214" s="6"/>
    </row>
    <row r="1215" spans="35:39">
      <c r="AI1215" s="6"/>
      <c r="AM1215" s="6"/>
    </row>
    <row r="1216" spans="35:39">
      <c r="AI1216" s="6"/>
      <c r="AM1216" s="6"/>
    </row>
    <row r="1217" spans="35:39">
      <c r="AI1217" s="6"/>
      <c r="AM1217" s="6"/>
    </row>
    <row r="1218" spans="35:39">
      <c r="AI1218" s="6"/>
      <c r="AM1218" s="6"/>
    </row>
    <row r="1219" spans="35:39">
      <c r="AI1219" s="6"/>
      <c r="AM1219" s="6"/>
    </row>
    <row r="1220" spans="35:39">
      <c r="AI1220" s="6"/>
      <c r="AM1220" s="6"/>
    </row>
    <row r="1221" spans="35:39">
      <c r="AI1221" s="6"/>
      <c r="AM1221" s="6"/>
    </row>
    <row r="1222" spans="35:39">
      <c r="AI1222" s="6"/>
      <c r="AM1222" s="6"/>
    </row>
    <row r="1223" spans="35:39">
      <c r="AI1223" s="6"/>
      <c r="AM1223" s="6"/>
    </row>
    <row r="1224" spans="35:39">
      <c r="AI1224" s="6"/>
      <c r="AM1224" s="6"/>
    </row>
    <row r="1225" spans="35:39">
      <c r="AI1225" s="6"/>
      <c r="AM1225" s="6"/>
    </row>
    <row r="1226" spans="35:39">
      <c r="AI1226" s="6"/>
      <c r="AM1226" s="6"/>
    </row>
    <row r="1227" spans="35:39">
      <c r="AI1227" s="6"/>
      <c r="AM1227" s="6"/>
    </row>
    <row r="1228" spans="35:39">
      <c r="AI1228" s="6"/>
      <c r="AM1228" s="6"/>
    </row>
    <row r="1229" spans="35:39">
      <c r="AI1229" s="6"/>
      <c r="AM1229" s="6"/>
    </row>
    <row r="1230" spans="35:39">
      <c r="AI1230" s="6"/>
      <c r="AM1230" s="6"/>
    </row>
    <row r="1231" spans="35:39">
      <c r="AI1231" s="6"/>
      <c r="AM1231" s="6"/>
    </row>
    <row r="1232" spans="35:39">
      <c r="AI1232" s="6"/>
      <c r="AM1232" s="6"/>
    </row>
    <row r="1233" spans="35:39">
      <c r="AI1233" s="6"/>
      <c r="AM1233" s="6"/>
    </row>
    <row r="1234" spans="35:39">
      <c r="AI1234" s="6"/>
      <c r="AM1234" s="6"/>
    </row>
    <row r="1235" spans="35:39">
      <c r="AI1235" s="6"/>
      <c r="AM1235" s="6"/>
    </row>
    <row r="1236" spans="35:39">
      <c r="AI1236" s="6"/>
      <c r="AM1236" s="6"/>
    </row>
    <row r="1237" spans="35:39">
      <c r="AI1237" s="6"/>
      <c r="AM1237" s="6"/>
    </row>
    <row r="1238" spans="35:39">
      <c r="AI1238" s="6"/>
      <c r="AM1238" s="6"/>
    </row>
    <row r="1239" spans="35:39">
      <c r="AI1239" s="6"/>
      <c r="AM1239" s="6"/>
    </row>
    <row r="1240" spans="35:39">
      <c r="AI1240" s="6"/>
      <c r="AM1240" s="6"/>
    </row>
    <row r="1241" spans="35:39">
      <c r="AI1241" s="6"/>
      <c r="AM1241" s="6"/>
    </row>
    <row r="1242" spans="35:39">
      <c r="AI1242" s="6"/>
      <c r="AM1242" s="6"/>
    </row>
    <row r="1243" spans="35:39">
      <c r="AI1243" s="6"/>
      <c r="AM1243" s="6"/>
    </row>
    <row r="1244" spans="35:39">
      <c r="AI1244" s="6"/>
      <c r="AM1244" s="6"/>
    </row>
    <row r="1245" spans="35:39">
      <c r="AI1245" s="6"/>
      <c r="AM1245" s="6"/>
    </row>
    <row r="1246" spans="35:39">
      <c r="AI1246" s="6"/>
      <c r="AM1246" s="6"/>
    </row>
    <row r="1247" spans="35:39">
      <c r="AI1247" s="6"/>
      <c r="AM1247" s="6"/>
    </row>
    <row r="1248" spans="35:39">
      <c r="AI1248" s="6"/>
      <c r="AM1248" s="6"/>
    </row>
    <row r="1249" spans="35:39">
      <c r="AI1249" s="6"/>
      <c r="AM1249" s="6"/>
    </row>
    <row r="1250" spans="35:39">
      <c r="AI1250" s="6"/>
      <c r="AM1250" s="6"/>
    </row>
    <row r="1251" spans="35:39">
      <c r="AI1251" s="6"/>
      <c r="AM1251" s="6"/>
    </row>
    <row r="1252" spans="35:39">
      <c r="AI1252" s="6"/>
      <c r="AM1252" s="6"/>
    </row>
    <row r="1253" spans="35:39">
      <c r="AI1253" s="6"/>
      <c r="AM1253" s="6"/>
    </row>
    <row r="1254" spans="35:39">
      <c r="AI1254" s="6"/>
      <c r="AM1254" s="6"/>
    </row>
    <row r="1255" spans="35:39">
      <c r="AI1255" s="6"/>
      <c r="AM1255" s="6"/>
    </row>
    <row r="1256" spans="35:39">
      <c r="AI1256" s="6"/>
      <c r="AM1256" s="6"/>
    </row>
    <row r="1257" spans="35:39">
      <c r="AI1257" s="6"/>
      <c r="AM1257" s="6"/>
    </row>
    <row r="1258" spans="35:39">
      <c r="AI1258" s="6"/>
      <c r="AM1258" s="6"/>
    </row>
    <row r="1259" spans="35:39">
      <c r="AI1259" s="6"/>
      <c r="AM1259" s="6"/>
    </row>
    <row r="1260" spans="35:39">
      <c r="AI1260" s="6"/>
      <c r="AM1260" s="6"/>
    </row>
    <row r="1261" spans="35:39">
      <c r="AI1261" s="6"/>
      <c r="AM1261" s="6"/>
    </row>
    <row r="1262" spans="35:39">
      <c r="AI1262" s="6"/>
      <c r="AM1262" s="6"/>
    </row>
    <row r="1263" spans="35:39">
      <c r="AI1263" s="6"/>
      <c r="AM1263" s="6"/>
    </row>
    <row r="1264" spans="35:39">
      <c r="AI1264" s="6"/>
      <c r="AM1264" s="6"/>
    </row>
    <row r="1265" spans="35:39">
      <c r="AI1265" s="6"/>
      <c r="AM1265" s="6"/>
    </row>
    <row r="1266" spans="35:39">
      <c r="AI1266" s="6"/>
      <c r="AM1266" s="6"/>
    </row>
    <row r="1267" spans="35:39">
      <c r="AI1267" s="6"/>
      <c r="AM1267" s="6"/>
    </row>
    <row r="1268" spans="35:39">
      <c r="AI1268" s="6"/>
      <c r="AM1268" s="6"/>
    </row>
    <row r="1269" spans="35:39">
      <c r="AI1269" s="6"/>
      <c r="AM1269" s="6"/>
    </row>
    <row r="1270" spans="35:39">
      <c r="AI1270" s="6"/>
      <c r="AM1270" s="6"/>
    </row>
    <row r="1271" spans="35:39">
      <c r="AI1271" s="6"/>
      <c r="AM1271" s="6"/>
    </row>
    <row r="1272" spans="35:39">
      <c r="AI1272" s="6"/>
      <c r="AM1272" s="6"/>
    </row>
    <row r="1273" spans="35:39">
      <c r="AI1273" s="6"/>
      <c r="AM1273" s="6"/>
    </row>
    <row r="1274" spans="35:39">
      <c r="AI1274" s="6"/>
      <c r="AM1274" s="6"/>
    </row>
    <row r="1275" spans="35:39">
      <c r="AI1275" s="6"/>
      <c r="AM1275" s="6"/>
    </row>
    <row r="1276" spans="35:39">
      <c r="AI1276" s="6"/>
      <c r="AM1276" s="6"/>
    </row>
    <row r="1277" spans="35:39">
      <c r="AI1277" s="6"/>
      <c r="AM1277" s="6"/>
    </row>
    <row r="1278" spans="35:39">
      <c r="AI1278" s="6"/>
      <c r="AM1278" s="6"/>
    </row>
    <row r="1279" spans="35:39">
      <c r="AI1279" s="6"/>
      <c r="AM1279" s="6"/>
    </row>
    <row r="1280" spans="35:39">
      <c r="AI1280" s="6"/>
      <c r="AM1280" s="6"/>
    </row>
    <row r="1281" spans="35:39">
      <c r="AI1281" s="6"/>
      <c r="AM1281" s="6"/>
    </row>
    <row r="1282" spans="35:39">
      <c r="AI1282" s="6"/>
      <c r="AM1282" s="6"/>
    </row>
    <row r="1283" spans="35:39">
      <c r="AI1283" s="6"/>
      <c r="AM1283" s="6"/>
    </row>
    <row r="1284" spans="35:39">
      <c r="AI1284" s="6"/>
      <c r="AM1284" s="6"/>
    </row>
    <row r="1285" spans="35:39">
      <c r="AI1285" s="6"/>
      <c r="AM1285" s="6"/>
    </row>
    <row r="1286" spans="35:39">
      <c r="AI1286" s="6"/>
      <c r="AM1286" s="6"/>
    </row>
    <row r="1287" spans="35:39">
      <c r="AI1287" s="6"/>
      <c r="AM1287" s="6"/>
    </row>
    <row r="1288" spans="35:39">
      <c r="AI1288" s="6"/>
      <c r="AM1288" s="6"/>
    </row>
    <row r="1289" spans="35:39">
      <c r="AI1289" s="6"/>
      <c r="AM1289" s="6"/>
    </row>
    <row r="1290" spans="35:39">
      <c r="AI1290" s="6"/>
      <c r="AM1290" s="6"/>
    </row>
    <row r="1291" spans="35:39">
      <c r="AI1291" s="6"/>
      <c r="AM1291" s="6"/>
    </row>
    <row r="1292" spans="35:39">
      <c r="AI1292" s="6"/>
      <c r="AM1292" s="6"/>
    </row>
    <row r="1293" spans="35:39">
      <c r="AI1293" s="6"/>
      <c r="AM1293" s="6"/>
    </row>
    <row r="1294" spans="35:39">
      <c r="AI1294" s="6"/>
      <c r="AM1294" s="6"/>
    </row>
    <row r="1295" spans="35:39">
      <c r="AI1295" s="6"/>
      <c r="AM1295" s="6"/>
    </row>
    <row r="1296" spans="35:39">
      <c r="AI1296" s="6"/>
      <c r="AM1296" s="6"/>
    </row>
    <row r="1297" spans="35:39">
      <c r="AI1297" s="6"/>
      <c r="AM1297" s="6"/>
    </row>
    <row r="1298" spans="35:39">
      <c r="AI1298" s="6"/>
      <c r="AM1298" s="6"/>
    </row>
    <row r="1299" spans="35:39">
      <c r="AI1299" s="6"/>
      <c r="AM1299" s="6"/>
    </row>
    <row r="1300" spans="35:39">
      <c r="AI1300" s="6"/>
      <c r="AM1300" s="6"/>
    </row>
    <row r="1301" spans="35:39">
      <c r="AI1301" s="6"/>
      <c r="AM1301" s="6"/>
    </row>
    <row r="1302" spans="35:39">
      <c r="AI1302" s="6"/>
      <c r="AM1302" s="6"/>
    </row>
    <row r="1303" spans="35:39">
      <c r="AI1303" s="6"/>
      <c r="AM1303" s="6"/>
    </row>
    <row r="1304" spans="35:39">
      <c r="AI1304" s="6"/>
      <c r="AM1304" s="6"/>
    </row>
    <row r="1305" spans="35:39">
      <c r="AI1305" s="6"/>
      <c r="AM1305" s="6"/>
    </row>
    <row r="1306" spans="35:39">
      <c r="AI1306" s="6"/>
      <c r="AM1306" s="6"/>
    </row>
    <row r="1307" spans="35:39">
      <c r="AI1307" s="6"/>
      <c r="AM1307" s="6"/>
    </row>
    <row r="1308" spans="35:39">
      <c r="AI1308" s="6"/>
      <c r="AM1308" s="6"/>
    </row>
    <row r="1309" spans="35:39">
      <c r="AI1309" s="6"/>
      <c r="AM1309" s="6"/>
    </row>
    <row r="1310" spans="35:39">
      <c r="AI1310" s="6"/>
      <c r="AM1310" s="6"/>
    </row>
    <row r="1311" spans="35:39">
      <c r="AI1311" s="6"/>
      <c r="AM1311" s="6"/>
    </row>
    <row r="1312" spans="35:39">
      <c r="AI1312" s="6"/>
      <c r="AM1312" s="6"/>
    </row>
    <row r="1313" spans="35:39">
      <c r="AI1313" s="6"/>
      <c r="AM1313" s="6"/>
    </row>
    <row r="1314" spans="35:39">
      <c r="AI1314" s="6"/>
      <c r="AM1314" s="6"/>
    </row>
    <row r="1315" spans="35:39">
      <c r="AI1315" s="6"/>
      <c r="AM1315" s="6"/>
    </row>
    <row r="1316" spans="35:39">
      <c r="AI1316" s="6"/>
      <c r="AM1316" s="6"/>
    </row>
    <row r="1317" spans="35:39">
      <c r="AI1317" s="6"/>
      <c r="AM1317" s="6"/>
    </row>
    <row r="1318" spans="35:39">
      <c r="AI1318" s="6"/>
      <c r="AM1318" s="6"/>
    </row>
    <row r="1319" spans="35:39">
      <c r="AI1319" s="6"/>
      <c r="AM1319" s="6"/>
    </row>
    <row r="1320" spans="35:39">
      <c r="AI1320" s="6"/>
      <c r="AM1320" s="6"/>
    </row>
    <row r="1321" spans="35:39">
      <c r="AI1321" s="6"/>
      <c r="AM1321" s="6"/>
    </row>
    <row r="1322" spans="35:39">
      <c r="AI1322" s="6"/>
      <c r="AM1322" s="6"/>
    </row>
    <row r="1323" spans="35:39">
      <c r="AI1323" s="6"/>
      <c r="AM1323" s="6"/>
    </row>
    <row r="1324" spans="35:39">
      <c r="AI1324" s="6"/>
      <c r="AM1324" s="6"/>
    </row>
    <row r="1325" spans="35:39">
      <c r="AI1325" s="6"/>
      <c r="AM1325" s="6"/>
    </row>
    <row r="1326" spans="35:39">
      <c r="AI1326" s="6"/>
      <c r="AM1326" s="6"/>
    </row>
    <row r="1327" spans="35:39">
      <c r="AI1327" s="6"/>
      <c r="AM1327" s="6"/>
    </row>
    <row r="1328" spans="35:39">
      <c r="AI1328" s="6"/>
      <c r="AM1328" s="6"/>
    </row>
    <row r="1329" spans="35:39">
      <c r="AI1329" s="6"/>
      <c r="AM1329" s="6"/>
    </row>
    <row r="1330" spans="35:39">
      <c r="AI1330" s="6"/>
      <c r="AM1330" s="6"/>
    </row>
    <row r="1331" spans="35:39">
      <c r="AI1331" s="6"/>
      <c r="AM1331" s="6"/>
    </row>
    <row r="1332" spans="35:39">
      <c r="AI1332" s="6"/>
      <c r="AM1332" s="6"/>
    </row>
    <row r="1333" spans="35:39">
      <c r="AI1333" s="6"/>
      <c r="AM1333" s="6"/>
    </row>
    <row r="1334" spans="35:39">
      <c r="AI1334" s="6"/>
      <c r="AM1334" s="6"/>
    </row>
    <row r="1335" spans="35:39">
      <c r="AI1335" s="6"/>
      <c r="AM1335" s="6"/>
    </row>
    <row r="1336" spans="35:39">
      <c r="AI1336" s="6"/>
      <c r="AM1336" s="6"/>
    </row>
    <row r="1337" spans="35:39">
      <c r="AI1337" s="6"/>
      <c r="AM1337" s="6"/>
    </row>
    <row r="1338" spans="35:39">
      <c r="AI1338" s="6"/>
      <c r="AM1338" s="6"/>
    </row>
    <row r="1339" spans="35:39">
      <c r="AI1339" s="6"/>
      <c r="AM1339" s="6"/>
    </row>
    <row r="1340" spans="35:39">
      <c r="AI1340" s="6"/>
      <c r="AM1340" s="6"/>
    </row>
    <row r="1341" spans="35:39">
      <c r="AI1341" s="6"/>
      <c r="AM1341" s="6"/>
    </row>
    <row r="1342" spans="35:39">
      <c r="AI1342" s="6"/>
      <c r="AM1342" s="6"/>
    </row>
    <row r="1343" spans="35:39">
      <c r="AI1343" s="6"/>
      <c r="AM1343" s="6"/>
    </row>
    <row r="1344" spans="35:39">
      <c r="AI1344" s="6"/>
      <c r="AM1344" s="6"/>
    </row>
    <row r="1345" spans="35:39">
      <c r="AI1345" s="6"/>
      <c r="AM1345" s="6"/>
    </row>
    <row r="1346" spans="35:39">
      <c r="AI1346" s="6"/>
      <c r="AM1346" s="6"/>
    </row>
    <row r="1347" spans="35:39">
      <c r="AI1347" s="6"/>
      <c r="AM1347" s="6"/>
    </row>
    <row r="1348" spans="35:39">
      <c r="AI1348" s="6"/>
      <c r="AM1348" s="6"/>
    </row>
    <row r="1349" spans="35:39">
      <c r="AI1349" s="6"/>
      <c r="AM1349" s="6"/>
    </row>
    <row r="1350" spans="35:39">
      <c r="AI1350" s="6"/>
      <c r="AM1350" s="6"/>
    </row>
    <row r="1351" spans="35:39">
      <c r="AI1351" s="6"/>
      <c r="AM1351" s="6"/>
    </row>
    <row r="1352" spans="35:39">
      <c r="AI1352" s="6"/>
      <c r="AM1352" s="6"/>
    </row>
    <row r="1353" spans="35:39">
      <c r="AI1353" s="6"/>
      <c r="AM1353" s="6"/>
    </row>
    <row r="1354" spans="35:39">
      <c r="AI1354" s="6"/>
      <c r="AM1354" s="6"/>
    </row>
    <row r="1355" spans="35:39">
      <c r="AI1355" s="6"/>
      <c r="AM1355" s="6"/>
    </row>
    <row r="1356" spans="35:39">
      <c r="AI1356" s="6"/>
      <c r="AM1356" s="6"/>
    </row>
    <row r="1357" spans="35:39">
      <c r="AI1357" s="6"/>
      <c r="AM1357" s="6"/>
    </row>
    <row r="1358" spans="35:39">
      <c r="AI1358" s="6"/>
      <c r="AM1358" s="6"/>
    </row>
    <row r="1359" spans="35:39">
      <c r="AI1359" s="6"/>
      <c r="AM1359" s="6"/>
    </row>
    <row r="1360" spans="35:39">
      <c r="AI1360" s="6"/>
      <c r="AM1360" s="6"/>
    </row>
    <row r="1361" spans="35:39">
      <c r="AI1361" s="6"/>
      <c r="AM1361" s="6"/>
    </row>
    <row r="1362" spans="35:39">
      <c r="AI1362" s="6"/>
      <c r="AM1362" s="6"/>
    </row>
    <row r="1363" spans="35:39">
      <c r="AI1363" s="6"/>
      <c r="AM1363" s="6"/>
    </row>
    <row r="1364" spans="35:39">
      <c r="AI1364" s="6"/>
      <c r="AM1364" s="6"/>
    </row>
    <row r="1365" spans="35:39">
      <c r="AI1365" s="6"/>
      <c r="AM1365" s="6"/>
    </row>
    <row r="1366" spans="35:39">
      <c r="AI1366" s="6"/>
      <c r="AM1366" s="6"/>
    </row>
    <row r="1367" spans="35:39">
      <c r="AI1367" s="6"/>
      <c r="AM1367" s="6"/>
    </row>
    <row r="1368" spans="35:39">
      <c r="AI1368" s="6"/>
      <c r="AM1368" s="6"/>
    </row>
    <row r="1369" spans="35:39">
      <c r="AI1369" s="6"/>
      <c r="AM1369" s="6"/>
    </row>
    <row r="1370" spans="35:39">
      <c r="AI1370" s="6"/>
      <c r="AM1370" s="6"/>
    </row>
    <row r="1371" spans="35:39">
      <c r="AI1371" s="6"/>
      <c r="AM1371" s="6"/>
    </row>
    <row r="1372" spans="35:39">
      <c r="AI1372" s="6"/>
      <c r="AM1372" s="6"/>
    </row>
    <row r="1373" spans="35:39">
      <c r="AI1373" s="6"/>
      <c r="AM1373" s="6"/>
    </row>
    <row r="1374" spans="35:39">
      <c r="AI1374" s="6"/>
      <c r="AM1374" s="6"/>
    </row>
    <row r="1375" spans="35:39">
      <c r="AI1375" s="6"/>
      <c r="AM1375" s="6"/>
    </row>
    <row r="1376" spans="35:39">
      <c r="AI1376" s="6"/>
      <c r="AM1376" s="6"/>
    </row>
    <row r="1377" spans="35:39">
      <c r="AI1377" s="6"/>
      <c r="AM1377" s="6"/>
    </row>
    <row r="1378" spans="35:39">
      <c r="AI1378" s="6"/>
      <c r="AM1378" s="6"/>
    </row>
    <row r="1379" spans="35:39">
      <c r="AI1379" s="6"/>
      <c r="AM1379" s="6"/>
    </row>
    <row r="1380" spans="35:39">
      <c r="AI1380" s="6"/>
      <c r="AM1380" s="6"/>
    </row>
    <row r="1381" spans="35:39">
      <c r="AI1381" s="6"/>
      <c r="AM1381" s="6"/>
    </row>
    <row r="1382" spans="35:39">
      <c r="AI1382" s="6"/>
      <c r="AM1382" s="6"/>
    </row>
    <row r="1383" spans="35:39">
      <c r="AI1383" s="6"/>
      <c r="AM1383" s="6"/>
    </row>
    <row r="1384" spans="35:39">
      <c r="AI1384" s="6"/>
      <c r="AM1384" s="6"/>
    </row>
    <row r="1385" spans="35:39">
      <c r="AI1385" s="6"/>
      <c r="AM1385" s="6"/>
    </row>
    <row r="1386" spans="35:39">
      <c r="AI1386" s="6"/>
      <c r="AM1386" s="6"/>
    </row>
    <row r="1387" spans="35:39">
      <c r="AI1387" s="6"/>
      <c r="AM1387" s="6"/>
    </row>
    <row r="1388" spans="35:39">
      <c r="AI1388" s="6"/>
      <c r="AM1388" s="6"/>
    </row>
    <row r="1389" spans="35:39">
      <c r="AI1389" s="6"/>
      <c r="AM1389" s="6"/>
    </row>
    <row r="1390" spans="35:39">
      <c r="AI1390" s="6"/>
      <c r="AM1390" s="6"/>
    </row>
    <row r="1391" spans="35:39">
      <c r="AI1391" s="6"/>
      <c r="AM1391" s="6"/>
    </row>
    <row r="1392" spans="35:39">
      <c r="AI1392" s="6"/>
      <c r="AM1392" s="6"/>
    </row>
    <row r="1393" spans="35:39">
      <c r="AI1393" s="6"/>
      <c r="AM1393" s="6"/>
    </row>
    <row r="1394" spans="35:39">
      <c r="AI1394" s="6"/>
      <c r="AM1394" s="6"/>
    </row>
    <row r="1395" spans="35:39">
      <c r="AI1395" s="6"/>
      <c r="AM1395" s="6"/>
    </row>
    <row r="1396" spans="35:39">
      <c r="AI1396" s="6"/>
      <c r="AM1396" s="6"/>
    </row>
    <row r="1397" spans="35:39">
      <c r="AI1397" s="6"/>
      <c r="AM1397" s="6"/>
    </row>
    <row r="1398" spans="35:39">
      <c r="AI1398" s="6"/>
      <c r="AM1398" s="6"/>
    </row>
    <row r="1399" spans="35:39">
      <c r="AI1399" s="6"/>
      <c r="AM1399" s="6"/>
    </row>
    <row r="1400" spans="35:39">
      <c r="AI1400" s="6"/>
      <c r="AM1400" s="6"/>
    </row>
    <row r="1401" spans="35:39">
      <c r="AI1401" s="6"/>
      <c r="AM1401" s="6"/>
    </row>
    <row r="1402" spans="35:39">
      <c r="AI1402" s="6"/>
      <c r="AM1402" s="6"/>
    </row>
    <row r="1403" spans="35:39">
      <c r="AI1403" s="6"/>
      <c r="AM1403" s="6"/>
    </row>
    <row r="1404" spans="35:39">
      <c r="AI1404" s="6"/>
      <c r="AM1404" s="6"/>
    </row>
    <row r="1405" spans="35:39">
      <c r="AI1405" s="6"/>
      <c r="AM1405" s="6"/>
    </row>
    <row r="1406" spans="35:39">
      <c r="AI1406" s="6"/>
      <c r="AM1406" s="6"/>
    </row>
    <row r="1407" spans="35:39">
      <c r="AI1407" s="6"/>
      <c r="AM1407" s="6"/>
    </row>
    <row r="1408" spans="35:39">
      <c r="AI1408" s="6"/>
      <c r="AM1408" s="6"/>
    </row>
    <row r="1409" spans="35:39">
      <c r="AI1409" s="6"/>
      <c r="AM1409" s="6"/>
    </row>
    <row r="1410" spans="35:39">
      <c r="AI1410" s="6"/>
      <c r="AM1410" s="6"/>
    </row>
    <row r="1411" spans="35:39">
      <c r="AI1411" s="6"/>
      <c r="AM1411" s="6"/>
    </row>
    <row r="1412" spans="35:39">
      <c r="AI1412" s="6"/>
      <c r="AM1412" s="6"/>
    </row>
    <row r="1413" spans="35:39">
      <c r="AI1413" s="6"/>
      <c r="AM1413" s="6"/>
    </row>
    <row r="1414" spans="35:39">
      <c r="AI1414" s="6"/>
      <c r="AM1414" s="6"/>
    </row>
    <row r="1415" spans="35:39">
      <c r="AI1415" s="6"/>
      <c r="AM1415" s="6"/>
    </row>
    <row r="1416" spans="35:39">
      <c r="AI1416" s="6"/>
      <c r="AM1416" s="6"/>
    </row>
    <row r="1417" spans="35:39">
      <c r="AI1417" s="6"/>
      <c r="AM1417" s="6"/>
    </row>
    <row r="1418" spans="35:39">
      <c r="AI1418" s="6"/>
      <c r="AM1418" s="6"/>
    </row>
    <row r="1419" spans="35:39">
      <c r="AI1419" s="6"/>
      <c r="AM1419" s="6"/>
    </row>
    <row r="1420" spans="35:39">
      <c r="AI1420" s="6"/>
      <c r="AM1420" s="6"/>
    </row>
    <row r="1421" spans="35:39">
      <c r="AI1421" s="6"/>
      <c r="AM1421" s="6"/>
    </row>
    <row r="1422" spans="35:39">
      <c r="AI1422" s="6"/>
      <c r="AM1422" s="6"/>
    </row>
    <row r="1423" spans="35:39">
      <c r="AI1423" s="6"/>
      <c r="AM1423" s="6"/>
    </row>
    <row r="1424" spans="35:39">
      <c r="AI1424" s="6"/>
      <c r="AM1424" s="6"/>
    </row>
    <row r="1425" spans="35:39">
      <c r="AI1425" s="6"/>
      <c r="AM1425" s="6"/>
    </row>
    <row r="1426" spans="35:39">
      <c r="AI1426" s="6"/>
      <c r="AM1426" s="6"/>
    </row>
    <row r="1427" spans="35:39">
      <c r="AI1427" s="6"/>
      <c r="AM1427" s="6"/>
    </row>
    <row r="1428" spans="35:39">
      <c r="AI1428" s="6"/>
      <c r="AM1428" s="6"/>
    </row>
    <row r="1429" spans="35:39">
      <c r="AI1429" s="6"/>
      <c r="AM1429" s="6"/>
    </row>
    <row r="1430" spans="35:39">
      <c r="AI1430" s="6"/>
      <c r="AM1430" s="6"/>
    </row>
    <row r="1431" spans="35:39">
      <c r="AI1431" s="6"/>
      <c r="AM1431" s="6"/>
    </row>
    <row r="1432" spans="35:39">
      <c r="AI1432" s="6"/>
      <c r="AM1432" s="6"/>
    </row>
    <row r="1433" spans="35:39">
      <c r="AI1433" s="6"/>
      <c r="AM1433" s="6"/>
    </row>
    <row r="1434" spans="35:39">
      <c r="AI1434" s="6"/>
      <c r="AM1434" s="6"/>
    </row>
    <row r="1435" spans="35:39">
      <c r="AI1435" s="6"/>
      <c r="AM1435" s="6"/>
    </row>
    <row r="1436" spans="35:39">
      <c r="AI1436" s="6"/>
      <c r="AM1436" s="6"/>
    </row>
    <row r="1437" spans="35:39">
      <c r="AI1437" s="6"/>
      <c r="AM1437" s="6"/>
    </row>
    <row r="1438" spans="35:39">
      <c r="AI1438" s="6"/>
      <c r="AM1438" s="6"/>
    </row>
    <row r="1439" spans="35:39">
      <c r="AI1439" s="6"/>
      <c r="AM1439" s="6"/>
    </row>
    <row r="1440" spans="35:39">
      <c r="AI1440" s="6"/>
      <c r="AM1440" s="6"/>
    </row>
    <row r="1441" spans="35:39">
      <c r="AI1441" s="6"/>
      <c r="AM1441" s="6"/>
    </row>
    <row r="1442" spans="35:39">
      <c r="AI1442" s="6"/>
      <c r="AM1442" s="6"/>
    </row>
    <row r="1443" spans="35:39">
      <c r="AI1443" s="6"/>
      <c r="AM1443" s="6"/>
    </row>
    <row r="1444" spans="35:39">
      <c r="AI1444" s="6"/>
      <c r="AM1444" s="6"/>
    </row>
    <row r="1445" spans="35:39">
      <c r="AI1445" s="6"/>
      <c r="AM1445" s="6"/>
    </row>
    <row r="1446" spans="35:39">
      <c r="AI1446" s="6"/>
      <c r="AM1446" s="6"/>
    </row>
    <row r="1447" spans="35:39">
      <c r="AI1447" s="6"/>
      <c r="AM1447" s="6"/>
    </row>
    <row r="1448" spans="35:39">
      <c r="AI1448" s="6"/>
      <c r="AM1448" s="6"/>
    </row>
    <row r="1449" spans="35:39">
      <c r="AI1449" s="6"/>
      <c r="AM1449" s="6"/>
    </row>
    <row r="1450" spans="35:39">
      <c r="AI1450" s="6"/>
      <c r="AM1450" s="6"/>
    </row>
    <row r="1451" spans="35:39">
      <c r="AI1451" s="6"/>
      <c r="AM1451" s="6"/>
    </row>
    <row r="1452" spans="35:39">
      <c r="AI1452" s="6"/>
      <c r="AM1452" s="6"/>
    </row>
    <row r="1453" spans="35:39">
      <c r="AI1453" s="6"/>
      <c r="AM1453" s="6"/>
    </row>
    <row r="1454" spans="35:39">
      <c r="AI1454" s="6"/>
      <c r="AM1454" s="6"/>
    </row>
    <row r="1455" spans="35:39">
      <c r="AI1455" s="6"/>
      <c r="AM1455" s="6"/>
    </row>
    <row r="1456" spans="35:39">
      <c r="AI1456" s="6"/>
      <c r="AM1456" s="6"/>
    </row>
    <row r="1457" spans="35:39">
      <c r="AI1457" s="6"/>
      <c r="AM1457" s="6"/>
    </row>
    <row r="1458" spans="35:39">
      <c r="AI1458" s="6"/>
      <c r="AM1458" s="6"/>
    </row>
    <row r="1459" spans="35:39">
      <c r="AI1459" s="6"/>
      <c r="AM1459" s="6"/>
    </row>
    <row r="1460" spans="35:39">
      <c r="AI1460" s="6"/>
      <c r="AM1460" s="6"/>
    </row>
    <row r="1461" spans="35:39">
      <c r="AI1461" s="6"/>
      <c r="AM1461" s="6"/>
    </row>
    <row r="1462" spans="35:39">
      <c r="AI1462" s="6"/>
      <c r="AM1462" s="6"/>
    </row>
    <row r="1463" spans="35:39">
      <c r="AI1463" s="6"/>
      <c r="AM1463" s="6"/>
    </row>
    <row r="1464" spans="35:39">
      <c r="AI1464" s="6"/>
      <c r="AM1464" s="6"/>
    </row>
    <row r="1465" spans="35:39">
      <c r="AI1465" s="6"/>
      <c r="AM1465" s="6"/>
    </row>
    <row r="1466" spans="35:39">
      <c r="AI1466" s="6"/>
      <c r="AM1466" s="6"/>
    </row>
    <row r="1467" spans="35:39">
      <c r="AI1467" s="6"/>
      <c r="AM1467" s="6"/>
    </row>
    <row r="1468" spans="35:39">
      <c r="AI1468" s="6"/>
      <c r="AM1468" s="6"/>
    </row>
    <row r="1469" spans="35:39">
      <c r="AI1469" s="6"/>
      <c r="AM1469" s="6"/>
    </row>
    <row r="1470" spans="35:39">
      <c r="AI1470" s="6"/>
      <c r="AM1470" s="6"/>
    </row>
    <row r="1471" spans="35:39">
      <c r="AI1471" s="6"/>
      <c r="AM1471" s="6"/>
    </row>
    <row r="1472" spans="35:39">
      <c r="AI1472" s="6"/>
      <c r="AM1472" s="6"/>
    </row>
    <row r="1473" spans="35:39">
      <c r="AI1473" s="6"/>
      <c r="AM1473" s="6"/>
    </row>
    <row r="1474" spans="35:39">
      <c r="AI1474" s="6"/>
      <c r="AM1474" s="6"/>
    </row>
    <row r="1475" spans="35:39">
      <c r="AI1475" s="6"/>
      <c r="AM1475" s="6"/>
    </row>
    <row r="1476" spans="35:39">
      <c r="AI1476" s="6"/>
      <c r="AM1476" s="6"/>
    </row>
    <row r="1477" spans="35:39">
      <c r="AI1477" s="6"/>
      <c r="AM1477" s="6"/>
    </row>
    <row r="1478" spans="35:39">
      <c r="AI1478" s="6"/>
      <c r="AM1478" s="6"/>
    </row>
    <row r="1479" spans="35:39">
      <c r="AI1479" s="6"/>
      <c r="AM1479" s="6"/>
    </row>
    <row r="1480" spans="35:39">
      <c r="AI1480" s="6"/>
      <c r="AM1480" s="6"/>
    </row>
    <row r="1481" spans="35:39">
      <c r="AI1481" s="6"/>
      <c r="AM1481" s="6"/>
    </row>
    <row r="1482" spans="35:39">
      <c r="AI1482" s="6"/>
      <c r="AM1482" s="6"/>
    </row>
    <row r="1483" spans="35:39">
      <c r="AI1483" s="6"/>
      <c r="AM1483" s="6"/>
    </row>
    <row r="1484" spans="35:39">
      <c r="AI1484" s="6"/>
      <c r="AM1484" s="6"/>
    </row>
    <row r="1485" spans="35:39">
      <c r="AI1485" s="6"/>
      <c r="AM1485" s="6"/>
    </row>
    <row r="1486" spans="35:39">
      <c r="AI1486" s="6"/>
      <c r="AM1486" s="6"/>
    </row>
    <row r="1487" spans="35:39">
      <c r="AI1487" s="6"/>
      <c r="AM1487" s="6"/>
    </row>
    <row r="1488" spans="35:39">
      <c r="AI1488" s="6"/>
      <c r="AM1488" s="6"/>
    </row>
    <row r="1489" spans="35:39">
      <c r="AI1489" s="6"/>
      <c r="AM1489" s="6"/>
    </row>
    <row r="1490" spans="35:39">
      <c r="AI1490" s="6"/>
      <c r="AM1490" s="6"/>
    </row>
    <row r="1491" spans="35:39">
      <c r="AI1491" s="6"/>
      <c r="AM1491" s="6"/>
    </row>
    <row r="1492" spans="35:39">
      <c r="AI1492" s="6"/>
      <c r="AM1492" s="6"/>
    </row>
    <row r="1493" spans="35:39">
      <c r="AI1493" s="6"/>
      <c r="AM1493" s="6"/>
    </row>
    <row r="1494" spans="35:39">
      <c r="AI1494" s="6"/>
      <c r="AM1494" s="6"/>
    </row>
    <row r="1495" spans="35:39">
      <c r="AI1495" s="6"/>
      <c r="AM1495" s="6"/>
    </row>
    <row r="1496" spans="35:39">
      <c r="AI1496" s="6"/>
      <c r="AM1496" s="6"/>
    </row>
    <row r="1497" spans="35:39">
      <c r="AI1497" s="6"/>
      <c r="AM1497" s="6"/>
    </row>
    <row r="1498" spans="35:39">
      <c r="AI1498" s="6"/>
      <c r="AM1498" s="6"/>
    </row>
    <row r="1499" spans="35:39">
      <c r="AI1499" s="6"/>
      <c r="AM1499" s="6"/>
    </row>
    <row r="1500" spans="35:39">
      <c r="AI1500" s="6"/>
      <c r="AM1500" s="6"/>
    </row>
    <row r="1501" spans="35:39">
      <c r="AI1501" s="6"/>
      <c r="AM1501" s="6"/>
    </row>
    <row r="1502" spans="35:39">
      <c r="AI1502" s="6"/>
      <c r="AM1502" s="6"/>
    </row>
    <row r="1503" spans="35:39">
      <c r="AI1503" s="6"/>
      <c r="AM1503" s="6"/>
    </row>
    <row r="1504" spans="35:39">
      <c r="AI1504" s="6"/>
      <c r="AM1504" s="6"/>
    </row>
    <row r="1505" spans="35:39">
      <c r="AI1505" s="6"/>
      <c r="AM1505" s="6"/>
    </row>
    <row r="1506" spans="35:39">
      <c r="AI1506" s="6"/>
      <c r="AM1506" s="6"/>
    </row>
    <row r="1507" spans="35:39">
      <c r="AI1507" s="6"/>
      <c r="AM1507" s="6"/>
    </row>
    <row r="1508" spans="35:39">
      <c r="AI1508" s="6"/>
      <c r="AM1508" s="6"/>
    </row>
    <row r="1509" spans="35:39">
      <c r="AI1509" s="6"/>
      <c r="AM1509" s="6"/>
    </row>
    <row r="1510" spans="35:39">
      <c r="AI1510" s="6"/>
      <c r="AM1510" s="6"/>
    </row>
    <row r="1511" spans="35:39">
      <c r="AI1511" s="6"/>
      <c r="AM1511" s="6"/>
    </row>
    <row r="1512" spans="35:39">
      <c r="AI1512" s="6"/>
      <c r="AM1512" s="6"/>
    </row>
    <row r="1513" spans="35:39">
      <c r="AI1513" s="6"/>
      <c r="AM1513" s="6"/>
    </row>
    <row r="1514" spans="35:39">
      <c r="AI1514" s="6"/>
      <c r="AM1514" s="6"/>
    </row>
    <row r="1515" spans="35:39">
      <c r="AI1515" s="6"/>
      <c r="AM1515" s="6"/>
    </row>
    <row r="1516" spans="35:39">
      <c r="AI1516" s="6"/>
      <c r="AM1516" s="6"/>
    </row>
    <row r="1517" spans="35:39">
      <c r="AI1517" s="6"/>
      <c r="AM1517" s="6"/>
    </row>
    <row r="1518" spans="35:39">
      <c r="AI1518" s="6"/>
      <c r="AM1518" s="6"/>
    </row>
    <row r="1519" spans="35:39">
      <c r="AI1519" s="6"/>
      <c r="AM1519" s="6"/>
    </row>
    <row r="1520" spans="35:39">
      <c r="AI1520" s="6"/>
      <c r="AM1520" s="6"/>
    </row>
    <row r="1521" spans="35:39">
      <c r="AI1521" s="6"/>
      <c r="AM1521" s="6"/>
    </row>
    <row r="1522" spans="35:39">
      <c r="AI1522" s="6"/>
      <c r="AM1522" s="6"/>
    </row>
    <row r="1523" spans="35:39">
      <c r="AI1523" s="6"/>
      <c r="AM1523" s="6"/>
    </row>
    <row r="1524" spans="35:39">
      <c r="AI1524" s="6"/>
      <c r="AM1524" s="6"/>
    </row>
    <row r="1525" spans="35:39">
      <c r="AI1525" s="6"/>
      <c r="AM1525" s="6"/>
    </row>
    <row r="1526" spans="35:39">
      <c r="AI1526" s="6"/>
      <c r="AM1526" s="6"/>
    </row>
    <row r="1527" spans="35:39">
      <c r="AI1527" s="6"/>
      <c r="AM1527" s="6"/>
    </row>
    <row r="1528" spans="35:39">
      <c r="AI1528" s="6"/>
      <c r="AM1528" s="6"/>
    </row>
    <row r="1529" spans="35:39">
      <c r="AI1529" s="6"/>
      <c r="AM1529" s="6"/>
    </row>
    <row r="1530" spans="35:39">
      <c r="AI1530" s="6"/>
      <c r="AM1530" s="6"/>
    </row>
    <row r="1531" spans="35:39">
      <c r="AI1531" s="6"/>
      <c r="AM1531" s="6"/>
    </row>
    <row r="1532" spans="35:39">
      <c r="AI1532" s="6"/>
      <c r="AM1532" s="6"/>
    </row>
    <row r="1533" spans="35:39">
      <c r="AI1533" s="6"/>
      <c r="AM1533" s="6"/>
    </row>
    <row r="1534" spans="35:39">
      <c r="AI1534" s="6"/>
      <c r="AM1534" s="6"/>
    </row>
    <row r="1535" spans="35:39">
      <c r="AI1535" s="6"/>
      <c r="AM1535" s="6"/>
    </row>
    <row r="1536" spans="35:39">
      <c r="AI1536" s="6"/>
      <c r="AM1536" s="6"/>
    </row>
    <row r="1537" spans="35:39">
      <c r="AI1537" s="6"/>
      <c r="AM1537" s="6"/>
    </row>
    <row r="1538" spans="35:39">
      <c r="AI1538" s="6"/>
      <c r="AM1538" s="6"/>
    </row>
    <row r="1539" spans="35:39">
      <c r="AI1539" s="6"/>
      <c r="AM1539" s="6"/>
    </row>
    <row r="1540" spans="35:39">
      <c r="AI1540" s="6"/>
      <c r="AM1540" s="6"/>
    </row>
    <row r="1541" spans="35:39">
      <c r="AI1541" s="6"/>
      <c r="AM1541" s="6"/>
    </row>
    <row r="1542" spans="35:39">
      <c r="AI1542" s="6"/>
      <c r="AM1542" s="6"/>
    </row>
    <row r="1543" spans="35:39">
      <c r="AI1543" s="6"/>
      <c r="AM1543" s="6"/>
    </row>
    <row r="1544" spans="35:39">
      <c r="AI1544" s="6"/>
      <c r="AM1544" s="6"/>
    </row>
    <row r="1545" spans="35:39">
      <c r="AI1545" s="6"/>
      <c r="AM1545" s="6"/>
    </row>
    <row r="1546" spans="35:39">
      <c r="AI1546" s="6"/>
      <c r="AM1546" s="6"/>
    </row>
    <row r="1547" spans="35:39">
      <c r="AI1547" s="6"/>
      <c r="AM1547" s="6"/>
    </row>
    <row r="1548" spans="35:39">
      <c r="AI1548" s="6"/>
      <c r="AM1548" s="6"/>
    </row>
    <row r="1549" spans="35:39">
      <c r="AI1549" s="6"/>
      <c r="AM1549" s="6"/>
    </row>
    <row r="1550" spans="35:39">
      <c r="AI1550" s="6"/>
      <c r="AM1550" s="6"/>
    </row>
    <row r="1551" spans="35:39">
      <c r="AI1551" s="6"/>
      <c r="AM1551" s="6"/>
    </row>
    <row r="1552" spans="35:39">
      <c r="AI1552" s="6"/>
      <c r="AM1552" s="6"/>
    </row>
    <row r="1553" spans="35:39">
      <c r="AI1553" s="6"/>
      <c r="AM1553" s="6"/>
    </row>
    <row r="1554" spans="35:39">
      <c r="AI1554" s="6"/>
      <c r="AM1554" s="6"/>
    </row>
    <row r="1555" spans="35:39">
      <c r="AI1555" s="6"/>
      <c r="AM1555" s="6"/>
    </row>
    <row r="1556" spans="35:39">
      <c r="AI1556" s="6"/>
      <c r="AM1556" s="6"/>
    </row>
    <row r="1557" spans="35:39">
      <c r="AI1557" s="6"/>
      <c r="AM1557" s="6"/>
    </row>
    <row r="1558" spans="35:39">
      <c r="AI1558" s="6"/>
      <c r="AM1558" s="6"/>
    </row>
    <row r="1559" spans="35:39">
      <c r="AI1559" s="6"/>
      <c r="AM1559" s="6"/>
    </row>
    <row r="1560" spans="35:39">
      <c r="AI1560" s="6"/>
      <c r="AM1560" s="6"/>
    </row>
    <row r="1561" spans="35:39">
      <c r="AI1561" s="6"/>
      <c r="AM1561" s="6"/>
    </row>
    <row r="1562" spans="35:39">
      <c r="AI1562" s="6"/>
      <c r="AM1562" s="6"/>
    </row>
    <row r="1563" spans="35:39">
      <c r="AI1563" s="6"/>
      <c r="AM1563" s="6"/>
    </row>
    <row r="1564" spans="35:39">
      <c r="AI1564" s="6"/>
      <c r="AM1564" s="6"/>
    </row>
    <row r="1565" spans="35:39">
      <c r="AI1565" s="6"/>
      <c r="AM1565" s="6"/>
    </row>
    <row r="1566" spans="35:39">
      <c r="AI1566" s="6"/>
      <c r="AM1566" s="6"/>
    </row>
    <row r="1567" spans="35:39">
      <c r="AI1567" s="6"/>
      <c r="AM1567" s="6"/>
    </row>
    <row r="1568" spans="35:39">
      <c r="AI1568" s="6"/>
      <c r="AM1568" s="6"/>
    </row>
    <row r="1569" spans="35:39">
      <c r="AI1569" s="6"/>
      <c r="AM1569" s="6"/>
    </row>
    <row r="1570" spans="35:39">
      <c r="AI1570" s="6"/>
      <c r="AM1570" s="6"/>
    </row>
    <row r="1571" spans="35:39">
      <c r="AI1571" s="6"/>
      <c r="AM1571" s="6"/>
    </row>
    <row r="1572" spans="35:39">
      <c r="AI1572" s="6"/>
      <c r="AM1572" s="6"/>
    </row>
    <row r="1573" spans="35:39">
      <c r="AI1573" s="6"/>
      <c r="AM1573" s="6"/>
    </row>
    <row r="1574" spans="35:39">
      <c r="AI1574" s="6"/>
      <c r="AM1574" s="6"/>
    </row>
    <row r="1575" spans="35:39">
      <c r="AI1575" s="6"/>
      <c r="AM1575" s="6"/>
    </row>
    <row r="1576" spans="35:39">
      <c r="AI1576" s="6"/>
      <c r="AM1576" s="6"/>
    </row>
    <row r="1577" spans="35:39">
      <c r="AI1577" s="6"/>
      <c r="AM1577" s="6"/>
    </row>
    <row r="1578" spans="35:39">
      <c r="AI1578" s="6"/>
      <c r="AM1578" s="6"/>
    </row>
    <row r="1579" spans="35:39">
      <c r="AI1579" s="6"/>
      <c r="AM1579" s="6"/>
    </row>
    <row r="1580" spans="35:39">
      <c r="AI1580" s="6"/>
      <c r="AM1580" s="6"/>
    </row>
    <row r="1581" spans="35:39">
      <c r="AI1581" s="6"/>
      <c r="AM1581" s="6"/>
    </row>
    <row r="1582" spans="35:39">
      <c r="AI1582" s="6"/>
      <c r="AM1582" s="6"/>
    </row>
    <row r="1583" spans="35:39">
      <c r="AI1583" s="6"/>
      <c r="AM1583" s="6"/>
    </row>
    <row r="1584" spans="35:39">
      <c r="AI1584" s="6"/>
      <c r="AM1584" s="6"/>
    </row>
    <row r="1585" spans="35:39">
      <c r="AI1585" s="6"/>
      <c r="AM1585" s="6"/>
    </row>
    <row r="1586" spans="35:39">
      <c r="AI1586" s="6"/>
      <c r="AM1586" s="6"/>
    </row>
    <row r="1587" spans="35:39">
      <c r="AI1587" s="6"/>
      <c r="AM1587" s="6"/>
    </row>
    <row r="1588" spans="35:39">
      <c r="AI1588" s="6"/>
      <c r="AM1588" s="6"/>
    </row>
    <row r="1589" spans="35:39">
      <c r="AI1589" s="6"/>
      <c r="AM1589" s="6"/>
    </row>
    <row r="1590" spans="35:39">
      <c r="AI1590" s="6"/>
      <c r="AM1590" s="6"/>
    </row>
    <row r="1591" spans="35:39">
      <c r="AI1591" s="6"/>
      <c r="AM1591" s="6"/>
    </row>
    <row r="1592" spans="35:39">
      <c r="AI1592" s="6"/>
      <c r="AM1592" s="6"/>
    </row>
    <row r="1593" spans="35:39">
      <c r="AI1593" s="6"/>
      <c r="AM1593" s="6"/>
    </row>
    <row r="1594" spans="35:39">
      <c r="AI1594" s="6"/>
      <c r="AM1594" s="6"/>
    </row>
    <row r="1595" spans="35:39">
      <c r="AI1595" s="6"/>
      <c r="AM1595" s="6"/>
    </row>
    <row r="1596" spans="35:39">
      <c r="AI1596" s="6"/>
      <c r="AM1596" s="6"/>
    </row>
    <row r="1597" spans="35:39">
      <c r="AI1597" s="6"/>
      <c r="AM1597" s="6"/>
    </row>
    <row r="1598" spans="35:39">
      <c r="AI1598" s="6"/>
      <c r="AM1598" s="6"/>
    </row>
    <row r="1599" spans="35:39">
      <c r="AI1599" s="6"/>
      <c r="AM1599" s="6"/>
    </row>
    <row r="1600" spans="35:39">
      <c r="AI1600" s="6"/>
      <c r="AM1600" s="6"/>
    </row>
    <row r="1601" spans="35:39">
      <c r="AI1601" s="6"/>
      <c r="AM1601" s="6"/>
    </row>
    <row r="1602" spans="35:39">
      <c r="AI1602" s="6"/>
      <c r="AM1602" s="6"/>
    </row>
    <row r="1603" spans="35:39">
      <c r="AI1603" s="6"/>
      <c r="AM1603" s="6"/>
    </row>
    <row r="1604" spans="35:39">
      <c r="AI1604" s="6"/>
      <c r="AM1604" s="6"/>
    </row>
    <row r="1605" spans="35:39">
      <c r="AI1605" s="6"/>
      <c r="AM1605" s="6"/>
    </row>
    <row r="1606" spans="35:39">
      <c r="AI1606" s="6"/>
      <c r="AM1606" s="6"/>
    </row>
    <row r="1607" spans="35:39">
      <c r="AI1607" s="6"/>
      <c r="AM1607" s="6"/>
    </row>
    <row r="1608" spans="35:39">
      <c r="AI1608" s="6"/>
      <c r="AM1608" s="6"/>
    </row>
    <row r="1609" spans="35:39">
      <c r="AI1609" s="6"/>
      <c r="AM1609" s="6"/>
    </row>
    <row r="1610" spans="35:39">
      <c r="AI1610" s="6"/>
      <c r="AM1610" s="6"/>
    </row>
    <row r="1611" spans="35:39">
      <c r="AI1611" s="6"/>
      <c r="AM1611" s="6"/>
    </row>
    <row r="1612" spans="35:39">
      <c r="AI1612" s="6"/>
      <c r="AM1612" s="6"/>
    </row>
    <row r="1613" spans="35:39">
      <c r="AI1613" s="6"/>
      <c r="AM1613" s="6"/>
    </row>
    <row r="1614" spans="35:39">
      <c r="AI1614" s="6"/>
      <c r="AM1614" s="6"/>
    </row>
    <row r="1615" spans="35:39">
      <c r="AI1615" s="6"/>
      <c r="AM1615" s="6"/>
    </row>
    <row r="1616" spans="35:39">
      <c r="AI1616" s="6"/>
      <c r="AM1616" s="6"/>
    </row>
    <row r="1617" spans="35:39">
      <c r="AI1617" s="6"/>
      <c r="AM1617" s="6"/>
    </row>
    <row r="1618" spans="35:39">
      <c r="AI1618" s="6"/>
      <c r="AM1618" s="6"/>
    </row>
    <row r="1619" spans="35:39">
      <c r="AI1619" s="6"/>
      <c r="AM1619" s="6"/>
    </row>
    <row r="1620" spans="35:39">
      <c r="AI1620" s="6"/>
      <c r="AM1620" s="6"/>
    </row>
    <row r="1621" spans="35:39">
      <c r="AI1621" s="6"/>
      <c r="AM1621" s="6"/>
    </row>
    <row r="1622" spans="35:39">
      <c r="AI1622" s="6"/>
      <c r="AM1622" s="6"/>
    </row>
    <row r="1623" spans="35:39">
      <c r="AI1623" s="6"/>
      <c r="AM1623" s="6"/>
    </row>
    <row r="1624" spans="35:39">
      <c r="AI1624" s="6"/>
      <c r="AM1624" s="6"/>
    </row>
    <row r="1625" spans="35:39">
      <c r="AI1625" s="6"/>
      <c r="AM1625" s="6"/>
    </row>
    <row r="1626" spans="35:39">
      <c r="AI1626" s="6"/>
      <c r="AM1626" s="6"/>
    </row>
    <row r="1627" spans="35:39">
      <c r="AI1627" s="6"/>
      <c r="AM1627" s="6"/>
    </row>
    <row r="1628" spans="35:39">
      <c r="AI1628" s="6"/>
      <c r="AM1628" s="6"/>
    </row>
    <row r="1629" spans="35:39">
      <c r="AI1629" s="6"/>
      <c r="AM1629" s="6"/>
    </row>
    <row r="1630" spans="35:39">
      <c r="AI1630" s="6"/>
      <c r="AM1630" s="6"/>
    </row>
    <row r="1631" spans="35:39">
      <c r="AI1631" s="6"/>
      <c r="AM1631" s="6"/>
    </row>
    <row r="1632" spans="35:39">
      <c r="AI1632" s="6"/>
      <c r="AM1632" s="6"/>
    </row>
    <row r="1633" spans="35:39">
      <c r="AI1633" s="6"/>
      <c r="AM1633" s="6"/>
    </row>
    <row r="1634" spans="35:39">
      <c r="AI1634" s="6"/>
      <c r="AM1634" s="6"/>
    </row>
    <row r="1635" spans="35:39">
      <c r="AI1635" s="6"/>
      <c r="AM1635" s="6"/>
    </row>
    <row r="1636" spans="35:39">
      <c r="AI1636" s="6"/>
      <c r="AM1636" s="6"/>
    </row>
    <row r="1637" spans="35:39">
      <c r="AI1637" s="6"/>
      <c r="AM1637" s="6"/>
    </row>
    <row r="1638" spans="35:39">
      <c r="AI1638" s="6"/>
      <c r="AM1638" s="6"/>
    </row>
    <row r="1639" spans="35:39">
      <c r="AI1639" s="6"/>
      <c r="AM1639" s="6"/>
    </row>
    <row r="1640" spans="35:39">
      <c r="AI1640" s="6"/>
      <c r="AM1640" s="6"/>
    </row>
    <row r="1641" spans="35:39">
      <c r="AI1641" s="6"/>
      <c r="AM1641" s="6"/>
    </row>
    <row r="1642" spans="35:39">
      <c r="AI1642" s="6"/>
      <c r="AM1642" s="6"/>
    </row>
    <row r="1643" spans="35:39">
      <c r="AI1643" s="6"/>
      <c r="AM1643" s="6"/>
    </row>
    <row r="1644" spans="35:39">
      <c r="AI1644" s="6"/>
      <c r="AM1644" s="6"/>
    </row>
    <row r="1645" spans="35:39">
      <c r="AI1645" s="6"/>
      <c r="AM1645" s="6"/>
    </row>
    <row r="1646" spans="35:39">
      <c r="AI1646" s="6"/>
      <c r="AM1646" s="6"/>
    </row>
    <row r="1647" spans="35:39">
      <c r="AI1647" s="6"/>
      <c r="AM1647" s="6"/>
    </row>
    <row r="1648" spans="35:39">
      <c r="AI1648" s="6"/>
      <c r="AM1648" s="6"/>
    </row>
    <row r="1649" spans="35:39">
      <c r="AI1649" s="6"/>
      <c r="AM1649" s="6"/>
    </row>
    <row r="1650" spans="35:39">
      <c r="AI1650" s="6"/>
      <c r="AM1650" s="6"/>
    </row>
    <row r="1651" spans="35:39">
      <c r="AI1651" s="6"/>
      <c r="AM1651" s="6"/>
    </row>
    <row r="1652" spans="35:39">
      <c r="AI1652" s="6"/>
      <c r="AM1652" s="6"/>
    </row>
    <row r="1653" spans="35:39">
      <c r="AI1653" s="6"/>
      <c r="AM1653" s="6"/>
    </row>
    <row r="1654" spans="35:39">
      <c r="AI1654" s="6"/>
      <c r="AM1654" s="6"/>
    </row>
    <row r="1655" spans="35:39">
      <c r="AI1655" s="6"/>
      <c r="AM1655" s="6"/>
    </row>
    <row r="1656" spans="35:39">
      <c r="AI1656" s="6"/>
      <c r="AM1656" s="6"/>
    </row>
    <row r="1657" spans="35:39">
      <c r="AI1657" s="6"/>
      <c r="AM1657" s="6"/>
    </row>
    <row r="1658" spans="35:39">
      <c r="AI1658" s="6"/>
      <c r="AM1658" s="6"/>
    </row>
    <row r="1659" spans="35:39">
      <c r="AI1659" s="6"/>
      <c r="AM1659" s="6"/>
    </row>
    <row r="1660" spans="35:39">
      <c r="AI1660" s="6"/>
      <c r="AM1660" s="6"/>
    </row>
    <row r="1661" spans="35:39">
      <c r="AI1661" s="6"/>
      <c r="AM1661" s="6"/>
    </row>
    <row r="1662" spans="35:39">
      <c r="AI1662" s="6"/>
      <c r="AM1662" s="6"/>
    </row>
    <row r="1663" spans="35:39">
      <c r="AI1663" s="6"/>
      <c r="AM1663" s="6"/>
    </row>
    <row r="1664" spans="35:39">
      <c r="AI1664" s="6"/>
      <c r="AM1664" s="6"/>
    </row>
    <row r="1665" spans="35:39">
      <c r="AI1665" s="6"/>
      <c r="AM1665" s="6"/>
    </row>
    <row r="1666" spans="35:39">
      <c r="AI1666" s="6"/>
      <c r="AM1666" s="6"/>
    </row>
    <row r="1667" spans="35:39">
      <c r="AI1667" s="6"/>
      <c r="AM1667" s="6"/>
    </row>
    <row r="1668" spans="35:39">
      <c r="AI1668" s="6"/>
      <c r="AM1668" s="6"/>
    </row>
    <row r="1669" spans="35:39">
      <c r="AI1669" s="6"/>
      <c r="AM1669" s="6"/>
    </row>
    <row r="1670" spans="35:39">
      <c r="AI1670" s="6"/>
      <c r="AM1670" s="6"/>
    </row>
    <row r="1671" spans="35:39">
      <c r="AI1671" s="6"/>
      <c r="AM1671" s="6"/>
    </row>
    <row r="1672" spans="35:39">
      <c r="AI1672" s="6"/>
      <c r="AM1672" s="6"/>
    </row>
    <row r="1673" spans="35:39">
      <c r="AI1673" s="6"/>
      <c r="AM1673" s="6"/>
    </row>
    <row r="1674" spans="35:39">
      <c r="AI1674" s="6"/>
      <c r="AM1674" s="6"/>
    </row>
    <row r="1675" spans="35:39">
      <c r="AI1675" s="6"/>
      <c r="AM1675" s="6"/>
    </row>
    <row r="1676" spans="35:39">
      <c r="AI1676" s="6"/>
      <c r="AM1676" s="6"/>
    </row>
    <row r="1677" spans="35:39">
      <c r="AI1677" s="6"/>
      <c r="AM1677" s="6"/>
    </row>
    <row r="1678" spans="35:39">
      <c r="AI1678" s="6"/>
      <c r="AM1678" s="6"/>
    </row>
    <row r="1679" spans="35:39">
      <c r="AI1679" s="6"/>
      <c r="AM1679" s="6"/>
    </row>
    <row r="1680" spans="35:39">
      <c r="AI1680" s="6"/>
      <c r="AM1680" s="6"/>
    </row>
    <row r="1681" spans="35:39">
      <c r="AI1681" s="6"/>
      <c r="AM1681" s="6"/>
    </row>
    <row r="1682" spans="35:39">
      <c r="AI1682" s="6"/>
      <c r="AM1682" s="6"/>
    </row>
    <row r="1683" spans="35:39">
      <c r="AI1683" s="6"/>
      <c r="AM1683" s="6"/>
    </row>
    <row r="1684" spans="35:39">
      <c r="AI1684" s="6"/>
      <c r="AM1684" s="6"/>
    </row>
    <row r="1685" spans="35:39">
      <c r="AI1685" s="6"/>
      <c r="AM1685" s="6"/>
    </row>
    <row r="1686" spans="35:39">
      <c r="AI1686" s="6"/>
      <c r="AM1686" s="6"/>
    </row>
    <row r="1687" spans="35:39">
      <c r="AI1687" s="6"/>
      <c r="AM1687" s="6"/>
    </row>
    <row r="1688" spans="35:39">
      <c r="AI1688" s="6"/>
      <c r="AM1688" s="6"/>
    </row>
    <row r="1689" spans="35:39">
      <c r="AI1689" s="6"/>
      <c r="AM1689" s="6"/>
    </row>
    <row r="1690" spans="35:39">
      <c r="AI1690" s="6"/>
      <c r="AM1690" s="6"/>
    </row>
    <row r="1691" spans="35:39">
      <c r="AI1691" s="6"/>
      <c r="AM1691" s="6"/>
    </row>
    <row r="1692" spans="35:39">
      <c r="AI1692" s="6"/>
      <c r="AM1692" s="6"/>
    </row>
    <row r="1693" spans="35:39">
      <c r="AI1693" s="6"/>
      <c r="AM1693" s="6"/>
    </row>
    <row r="1694" spans="35:39">
      <c r="AI1694" s="6"/>
      <c r="AM1694" s="6"/>
    </row>
    <row r="1695" spans="35:39">
      <c r="AI1695" s="6"/>
      <c r="AM1695" s="6"/>
    </row>
    <row r="1696" spans="35:39">
      <c r="AI1696" s="6"/>
      <c r="AM1696" s="6"/>
    </row>
    <row r="1697" spans="35:39">
      <c r="AI1697" s="6"/>
      <c r="AM1697" s="6"/>
    </row>
    <row r="1698" spans="35:39">
      <c r="AI1698" s="6"/>
      <c r="AM1698" s="6"/>
    </row>
    <row r="1699" spans="35:39">
      <c r="AI1699" s="6"/>
      <c r="AM1699" s="6"/>
    </row>
    <row r="1700" spans="35:39">
      <c r="AI1700" s="6"/>
      <c r="AM1700" s="6"/>
    </row>
    <row r="1701" spans="35:39">
      <c r="AI1701" s="6"/>
      <c r="AM1701" s="6"/>
    </row>
    <row r="1702" spans="35:39">
      <c r="AI1702" s="6"/>
      <c r="AM1702" s="6"/>
    </row>
    <row r="1703" spans="35:39">
      <c r="AI1703" s="6"/>
      <c r="AM1703" s="6"/>
    </row>
    <row r="1704" spans="35:39">
      <c r="AI1704" s="6"/>
      <c r="AM1704" s="6"/>
    </row>
    <row r="1705" spans="35:39">
      <c r="AI1705" s="6"/>
      <c r="AM1705" s="6"/>
    </row>
    <row r="1706" spans="35:39">
      <c r="AI1706" s="6"/>
      <c r="AM1706" s="6"/>
    </row>
    <row r="1707" spans="35:39">
      <c r="AI1707" s="6"/>
      <c r="AM1707" s="6"/>
    </row>
    <row r="1708" spans="35:39">
      <c r="AI1708" s="6"/>
      <c r="AM1708" s="6"/>
    </row>
    <row r="1709" spans="35:39">
      <c r="AI1709" s="6"/>
      <c r="AM1709" s="6"/>
    </row>
    <row r="1710" spans="35:39">
      <c r="AI1710" s="6"/>
      <c r="AM1710" s="6"/>
    </row>
    <row r="1711" spans="35:39">
      <c r="AI1711" s="6"/>
      <c r="AM1711" s="6"/>
    </row>
    <row r="1712" spans="35:39">
      <c r="AI1712" s="6"/>
      <c r="AM1712" s="6"/>
    </row>
    <row r="1713" spans="35:39">
      <c r="AI1713" s="6"/>
      <c r="AM1713" s="6"/>
    </row>
    <row r="1714" spans="35:39">
      <c r="AI1714" s="6"/>
      <c r="AM1714" s="6"/>
    </row>
    <row r="1715" spans="35:39">
      <c r="AI1715" s="6"/>
      <c r="AM1715" s="6"/>
    </row>
    <row r="1716" spans="35:39">
      <c r="AI1716" s="6"/>
      <c r="AM1716" s="6"/>
    </row>
    <row r="1717" spans="35:39">
      <c r="AI1717" s="6"/>
      <c r="AM1717" s="6"/>
    </row>
    <row r="1718" spans="35:39">
      <c r="AI1718" s="6"/>
      <c r="AM1718" s="6"/>
    </row>
    <row r="1719" spans="35:39">
      <c r="AI1719" s="6"/>
      <c r="AM1719" s="6"/>
    </row>
    <row r="1720" spans="35:39">
      <c r="AI1720" s="6"/>
      <c r="AM1720" s="6"/>
    </row>
    <row r="1721" spans="35:39">
      <c r="AI1721" s="6"/>
      <c r="AM1721" s="6"/>
    </row>
    <row r="1722" spans="35:39">
      <c r="AI1722" s="6"/>
      <c r="AM1722" s="6"/>
    </row>
    <row r="1723" spans="35:39">
      <c r="AI1723" s="6"/>
      <c r="AM1723" s="6"/>
    </row>
    <row r="1724" spans="35:39">
      <c r="AI1724" s="6"/>
      <c r="AM1724" s="6"/>
    </row>
    <row r="1725" spans="35:39">
      <c r="AI1725" s="6"/>
      <c r="AM1725" s="6"/>
    </row>
    <row r="1726" spans="35:39">
      <c r="AI1726" s="6"/>
      <c r="AM1726" s="6"/>
    </row>
    <row r="1727" spans="35:39">
      <c r="AI1727" s="6"/>
      <c r="AM1727" s="6"/>
    </row>
    <row r="1728" spans="35:39">
      <c r="AI1728" s="6"/>
      <c r="AM1728" s="6"/>
    </row>
    <row r="1729" spans="35:39">
      <c r="AI1729" s="6"/>
      <c r="AM1729" s="6"/>
    </row>
    <row r="1730" spans="35:39">
      <c r="AI1730" s="6"/>
      <c r="AM1730" s="6"/>
    </row>
    <row r="1731" spans="35:39">
      <c r="AI1731" s="6"/>
      <c r="AM1731" s="6"/>
    </row>
    <row r="1732" spans="35:39">
      <c r="AI1732" s="6"/>
      <c r="AM1732" s="6"/>
    </row>
    <row r="1733" spans="35:39">
      <c r="AI1733" s="6"/>
      <c r="AM1733" s="6"/>
    </row>
    <row r="1734" spans="35:39">
      <c r="AI1734" s="6"/>
      <c r="AM1734" s="6"/>
    </row>
    <row r="1735" spans="35:39">
      <c r="AI1735" s="6"/>
      <c r="AM1735" s="6"/>
    </row>
    <row r="1736" spans="35:39">
      <c r="AI1736" s="6"/>
      <c r="AM1736" s="6"/>
    </row>
    <row r="1737" spans="35:39">
      <c r="AI1737" s="6"/>
      <c r="AM1737" s="6"/>
    </row>
    <row r="1738" spans="35:39">
      <c r="AI1738" s="6"/>
      <c r="AM1738" s="6"/>
    </row>
    <row r="1739" spans="35:39">
      <c r="AI1739" s="6"/>
      <c r="AM1739" s="6"/>
    </row>
    <row r="1740" spans="35:39">
      <c r="AI1740" s="6"/>
      <c r="AM1740" s="6"/>
    </row>
    <row r="1741" spans="35:39">
      <c r="AI1741" s="6"/>
      <c r="AM1741" s="6"/>
    </row>
    <row r="1742" spans="35:39">
      <c r="AI1742" s="6"/>
      <c r="AM1742" s="6"/>
    </row>
    <row r="1743" spans="35:39">
      <c r="AI1743" s="6"/>
      <c r="AM1743" s="6"/>
    </row>
    <row r="1744" spans="35:39">
      <c r="AI1744" s="6"/>
      <c r="AM1744" s="6"/>
    </row>
    <row r="1745" spans="35:39">
      <c r="AI1745" s="6"/>
      <c r="AM1745" s="6"/>
    </row>
    <row r="1746" spans="35:39">
      <c r="AI1746" s="6"/>
      <c r="AM1746" s="6"/>
    </row>
    <row r="1747" spans="35:39">
      <c r="AI1747" s="6"/>
      <c r="AM1747" s="6"/>
    </row>
    <row r="1748" spans="35:39">
      <c r="AI1748" s="6"/>
      <c r="AM1748" s="6"/>
    </row>
    <row r="1749" spans="35:39">
      <c r="AI1749" s="6"/>
      <c r="AM1749" s="6"/>
    </row>
    <row r="1750" spans="35:39">
      <c r="AI1750" s="6"/>
      <c r="AM1750" s="6"/>
    </row>
    <row r="1751" spans="35:39">
      <c r="AI1751" s="6"/>
      <c r="AM1751" s="6"/>
    </row>
    <row r="1752" spans="35:39">
      <c r="AI1752" s="6"/>
      <c r="AM1752" s="6"/>
    </row>
    <row r="1753" spans="35:39">
      <c r="AI1753" s="6"/>
      <c r="AM1753" s="6"/>
    </row>
    <row r="1754" spans="35:39">
      <c r="AI1754" s="6"/>
      <c r="AM1754" s="6"/>
    </row>
    <row r="1755" spans="35:39">
      <c r="AI1755" s="6"/>
      <c r="AM1755" s="6"/>
    </row>
    <row r="1756" spans="35:39">
      <c r="AI1756" s="6"/>
      <c r="AM1756" s="6"/>
    </row>
    <row r="1757" spans="35:39">
      <c r="AI1757" s="6"/>
      <c r="AM1757" s="6"/>
    </row>
    <row r="1758" spans="35:39">
      <c r="AI1758" s="6"/>
      <c r="AM1758" s="6"/>
    </row>
    <row r="1759" spans="35:39">
      <c r="AI1759" s="6"/>
      <c r="AM1759" s="6"/>
    </row>
    <row r="1760" spans="35:39">
      <c r="AI1760" s="6"/>
      <c r="AM1760" s="6"/>
    </row>
    <row r="1761" spans="35:39">
      <c r="AI1761" s="6"/>
      <c r="AM1761" s="6"/>
    </row>
    <row r="1762" spans="35:39">
      <c r="AI1762" s="6"/>
      <c r="AM1762" s="6"/>
    </row>
    <row r="1763" spans="35:39">
      <c r="AI1763" s="6"/>
      <c r="AM1763" s="6"/>
    </row>
    <row r="1764" spans="35:39">
      <c r="AI1764" s="6"/>
      <c r="AM1764" s="6"/>
    </row>
    <row r="1765" spans="35:39">
      <c r="AI1765" s="6"/>
      <c r="AM1765" s="6"/>
    </row>
    <row r="1766" spans="35:39">
      <c r="AI1766" s="6"/>
      <c r="AM1766" s="6"/>
    </row>
    <row r="1767" spans="35:39">
      <c r="AI1767" s="6"/>
      <c r="AM1767" s="6"/>
    </row>
    <row r="1768" spans="35:39">
      <c r="AI1768" s="6"/>
      <c r="AM1768" s="6"/>
    </row>
    <row r="1769" spans="35:39">
      <c r="AI1769" s="6"/>
      <c r="AM1769" s="6"/>
    </row>
    <row r="1770" spans="35:39">
      <c r="AI1770" s="6"/>
      <c r="AM1770" s="6"/>
    </row>
    <row r="1771" spans="35:39">
      <c r="AI1771" s="6"/>
      <c r="AM1771" s="6"/>
    </row>
    <row r="1772" spans="35:39">
      <c r="AI1772" s="6"/>
      <c r="AM1772" s="6"/>
    </row>
    <row r="1773" spans="35:39">
      <c r="AI1773" s="6"/>
      <c r="AM1773" s="6"/>
    </row>
    <row r="1774" spans="35:39">
      <c r="AI1774" s="6"/>
      <c r="AM1774" s="6"/>
    </row>
    <row r="1775" spans="35:39">
      <c r="AI1775" s="6"/>
      <c r="AM1775" s="6"/>
    </row>
    <row r="1776" spans="35:39">
      <c r="AI1776" s="6"/>
      <c r="AM1776" s="6"/>
    </row>
    <row r="1777" spans="35:39">
      <c r="AI1777" s="6"/>
      <c r="AM1777" s="6"/>
    </row>
    <row r="1778" spans="35:39">
      <c r="AI1778" s="6"/>
      <c r="AM1778" s="6"/>
    </row>
    <row r="1779" spans="35:39">
      <c r="AI1779" s="6"/>
      <c r="AM1779" s="6"/>
    </row>
    <row r="1780" spans="35:39">
      <c r="AI1780" s="6"/>
      <c r="AM1780" s="6"/>
    </row>
    <row r="1781" spans="35:39">
      <c r="AI1781" s="6"/>
      <c r="AM1781" s="6"/>
    </row>
    <row r="1782" spans="35:39">
      <c r="AI1782" s="6"/>
      <c r="AM1782" s="6"/>
    </row>
    <row r="1783" spans="35:39">
      <c r="AI1783" s="6"/>
      <c r="AM1783" s="6"/>
    </row>
    <row r="1784" spans="35:39">
      <c r="AI1784" s="6"/>
      <c r="AM1784" s="6"/>
    </row>
    <row r="1785" spans="35:39">
      <c r="AI1785" s="6"/>
      <c r="AM1785" s="6"/>
    </row>
    <row r="1786" spans="35:39">
      <c r="AI1786" s="6"/>
      <c r="AM1786" s="6"/>
    </row>
    <row r="1787" spans="35:39">
      <c r="AI1787" s="6"/>
      <c r="AM1787" s="6"/>
    </row>
    <row r="1788" spans="35:39">
      <c r="AI1788" s="6"/>
      <c r="AM1788" s="6"/>
    </row>
    <row r="1789" spans="35:39">
      <c r="AI1789" s="6"/>
      <c r="AM1789" s="6"/>
    </row>
    <row r="1790" spans="35:39">
      <c r="AI1790" s="6"/>
      <c r="AM1790" s="6"/>
    </row>
    <row r="1791" spans="35:39">
      <c r="AI1791" s="6"/>
      <c r="AM1791" s="6"/>
    </row>
    <row r="1792" spans="35:39">
      <c r="AI1792" s="6"/>
      <c r="AM1792" s="6"/>
    </row>
    <row r="1793" spans="35:39">
      <c r="AI1793" s="6"/>
      <c r="AM1793" s="6"/>
    </row>
    <row r="1794" spans="35:39">
      <c r="AI1794" s="6"/>
      <c r="AM1794" s="6"/>
    </row>
    <row r="1795" spans="35:39">
      <c r="AI1795" s="6"/>
      <c r="AM1795" s="6"/>
    </row>
    <row r="1796" spans="35:39">
      <c r="AI1796" s="6"/>
      <c r="AM1796" s="6"/>
    </row>
    <row r="1797" spans="35:39">
      <c r="AI1797" s="6"/>
      <c r="AM1797" s="6"/>
    </row>
    <row r="1798" spans="35:39">
      <c r="AI1798" s="6"/>
      <c r="AM1798" s="6"/>
    </row>
    <row r="1799" spans="35:39">
      <c r="AI1799" s="6"/>
      <c r="AM1799" s="6"/>
    </row>
    <row r="1800" spans="35:39">
      <c r="AI1800" s="6"/>
      <c r="AM1800" s="6"/>
    </row>
    <row r="1801" spans="35:39">
      <c r="AI1801" s="6"/>
      <c r="AM1801" s="6"/>
    </row>
    <row r="1802" spans="35:39">
      <c r="AI1802" s="6"/>
      <c r="AM1802" s="6"/>
    </row>
    <row r="1803" spans="35:39">
      <c r="AI1803" s="6"/>
      <c r="AM1803" s="6"/>
    </row>
    <row r="1804" spans="35:39">
      <c r="AI1804" s="6"/>
      <c r="AM1804" s="6"/>
    </row>
    <row r="1805" spans="35:39">
      <c r="AI1805" s="6"/>
      <c r="AM1805" s="6"/>
    </row>
    <row r="1806" spans="35:39">
      <c r="AI1806" s="6"/>
      <c r="AM1806" s="6"/>
    </row>
    <row r="1807" spans="35:39">
      <c r="AI1807" s="6"/>
      <c r="AM1807" s="6"/>
    </row>
    <row r="1808" spans="35:39">
      <c r="AI1808" s="6"/>
      <c r="AM1808" s="6"/>
    </row>
    <row r="1809" spans="35:39">
      <c r="AI1809" s="6"/>
      <c r="AM1809" s="6"/>
    </row>
    <row r="1810" spans="35:39">
      <c r="AI1810" s="6"/>
      <c r="AM1810" s="6"/>
    </row>
    <row r="1811" spans="35:39">
      <c r="AI1811" s="6"/>
      <c r="AM1811" s="6"/>
    </row>
    <row r="1812" spans="35:39">
      <c r="AI1812" s="6"/>
      <c r="AM1812" s="6"/>
    </row>
    <row r="1813" spans="35:39">
      <c r="AI1813" s="6"/>
      <c r="AM1813" s="6"/>
    </row>
    <row r="1814" spans="35:39">
      <c r="AI1814" s="6"/>
      <c r="AM1814" s="6"/>
    </row>
    <row r="1815" spans="35:39">
      <c r="AI1815" s="6"/>
      <c r="AM1815" s="6"/>
    </row>
    <row r="1816" spans="35:39">
      <c r="AI1816" s="6"/>
      <c r="AM1816" s="6"/>
    </row>
    <row r="1817" spans="35:39">
      <c r="AI1817" s="6"/>
      <c r="AM1817" s="6"/>
    </row>
    <row r="1818" spans="35:39">
      <c r="AI1818" s="6"/>
      <c r="AM1818" s="6"/>
    </row>
    <row r="1819" spans="35:39">
      <c r="AI1819" s="6"/>
      <c r="AM1819" s="6"/>
    </row>
    <row r="1820" spans="35:39">
      <c r="AI1820" s="6"/>
      <c r="AM1820" s="6"/>
    </row>
    <row r="1821" spans="35:39">
      <c r="AI1821" s="6"/>
      <c r="AM1821" s="6"/>
    </row>
    <row r="1822" spans="35:39">
      <c r="AI1822" s="6"/>
      <c r="AM1822" s="6"/>
    </row>
    <row r="1823" spans="35:39">
      <c r="AI1823" s="6"/>
      <c r="AM1823" s="6"/>
    </row>
    <row r="1824" spans="35:39">
      <c r="AI1824" s="6"/>
      <c r="AM1824" s="6"/>
    </row>
    <row r="1825" spans="35:39">
      <c r="AI1825" s="6"/>
      <c r="AM1825" s="6"/>
    </row>
    <row r="1826" spans="35:39">
      <c r="AI1826" s="6"/>
      <c r="AM1826" s="6"/>
    </row>
    <row r="1827" spans="35:39">
      <c r="AI1827" s="6"/>
      <c r="AM1827" s="6"/>
    </row>
    <row r="1828" spans="35:39">
      <c r="AI1828" s="6"/>
      <c r="AM1828" s="6"/>
    </row>
    <row r="1829" spans="35:39">
      <c r="AI1829" s="6"/>
      <c r="AM1829" s="6"/>
    </row>
    <row r="1830" spans="35:39">
      <c r="AI1830" s="6"/>
      <c r="AM1830" s="6"/>
    </row>
    <row r="1831" spans="35:39">
      <c r="AI1831" s="6"/>
      <c r="AM1831" s="6"/>
    </row>
    <row r="1832" spans="35:39">
      <c r="AI1832" s="6"/>
      <c r="AM1832" s="6"/>
    </row>
    <row r="1833" spans="35:39">
      <c r="AI1833" s="6"/>
      <c r="AM1833" s="6"/>
    </row>
    <row r="1834" spans="35:39">
      <c r="AI1834" s="6"/>
      <c r="AM1834" s="6"/>
    </row>
    <row r="1835" spans="35:39">
      <c r="AI1835" s="6"/>
      <c r="AM1835" s="6"/>
    </row>
    <row r="1836" spans="35:39">
      <c r="AI1836" s="6"/>
      <c r="AM1836" s="6"/>
    </row>
    <row r="1837" spans="35:39">
      <c r="AI1837" s="6"/>
      <c r="AM1837" s="6"/>
    </row>
    <row r="1838" spans="35:39">
      <c r="AI1838" s="6"/>
      <c r="AM1838" s="6"/>
    </row>
    <row r="1839" spans="35:39">
      <c r="AI1839" s="6"/>
      <c r="AM1839" s="6"/>
    </row>
    <row r="1840" spans="35:39">
      <c r="AI1840" s="6"/>
      <c r="AM1840" s="6"/>
    </row>
    <row r="1841" spans="35:39">
      <c r="AI1841" s="6"/>
      <c r="AM1841" s="6"/>
    </row>
    <row r="1842" spans="35:39">
      <c r="AI1842" s="6"/>
      <c r="AM1842" s="6"/>
    </row>
    <row r="1843" spans="35:39">
      <c r="AI1843" s="6"/>
      <c r="AM1843" s="6"/>
    </row>
    <row r="1844" spans="35:39">
      <c r="AI1844" s="6"/>
      <c r="AM1844" s="6"/>
    </row>
    <row r="1845" spans="35:39">
      <c r="AI1845" s="6"/>
      <c r="AM1845" s="6"/>
    </row>
    <row r="1846" spans="35:39">
      <c r="AI1846" s="6"/>
      <c r="AM1846" s="6"/>
    </row>
    <row r="1847" spans="35:39">
      <c r="AI1847" s="6"/>
      <c r="AM1847" s="6"/>
    </row>
    <row r="1848" spans="35:39">
      <c r="AI1848" s="6"/>
      <c r="AM1848" s="6"/>
    </row>
    <row r="1849" spans="35:39">
      <c r="AI1849" s="6"/>
      <c r="AM1849" s="6"/>
    </row>
    <row r="1850" spans="35:39">
      <c r="AI1850" s="6"/>
      <c r="AM1850" s="6"/>
    </row>
    <row r="1851" spans="35:39">
      <c r="AI1851" s="6"/>
      <c r="AM1851" s="6"/>
    </row>
    <row r="1852" spans="35:39">
      <c r="AI1852" s="6"/>
      <c r="AM1852" s="6"/>
    </row>
    <row r="1853" spans="35:39">
      <c r="AI1853" s="6"/>
      <c r="AM1853" s="6"/>
    </row>
    <row r="1854" spans="35:39">
      <c r="AI1854" s="6"/>
      <c r="AM1854" s="6"/>
    </row>
    <row r="1855" spans="35:39">
      <c r="AI1855" s="6"/>
      <c r="AM1855" s="6"/>
    </row>
    <row r="1856" spans="35:39">
      <c r="AI1856" s="6"/>
      <c r="AM1856" s="6"/>
    </row>
    <row r="1857" spans="35:39">
      <c r="AI1857" s="6"/>
      <c r="AM1857" s="6"/>
    </row>
    <row r="1858" spans="35:39">
      <c r="AI1858" s="6"/>
      <c r="AM1858" s="6"/>
    </row>
    <row r="1859" spans="35:39">
      <c r="AI1859" s="6"/>
      <c r="AM1859" s="6"/>
    </row>
    <row r="1860" spans="35:39">
      <c r="AI1860" s="6"/>
      <c r="AM1860" s="6"/>
    </row>
    <row r="1861" spans="35:39">
      <c r="AI1861" s="6"/>
      <c r="AM1861" s="6"/>
    </row>
    <row r="1862" spans="35:39">
      <c r="AI1862" s="6"/>
      <c r="AM1862" s="6"/>
    </row>
    <row r="1863" spans="35:39">
      <c r="AI1863" s="6"/>
      <c r="AM1863" s="6"/>
    </row>
    <row r="1864" spans="35:39">
      <c r="AI1864" s="6"/>
      <c r="AM1864" s="6"/>
    </row>
    <row r="1865" spans="35:39">
      <c r="AI1865" s="6"/>
      <c r="AM1865" s="6"/>
    </row>
    <row r="1866" spans="35:39">
      <c r="AI1866" s="6"/>
      <c r="AM1866" s="6"/>
    </row>
    <row r="1867" spans="35:39">
      <c r="AI1867" s="6"/>
      <c r="AM1867" s="6"/>
    </row>
    <row r="1868" spans="35:39">
      <c r="AI1868" s="6"/>
      <c r="AM1868" s="6"/>
    </row>
    <row r="1869" spans="35:39">
      <c r="AI1869" s="6"/>
      <c r="AM1869" s="6"/>
    </row>
    <row r="1870" spans="35:39">
      <c r="AI1870" s="6"/>
      <c r="AM1870" s="6"/>
    </row>
    <row r="1871" spans="35:39">
      <c r="AI1871" s="6"/>
      <c r="AM1871" s="6"/>
    </row>
    <row r="1872" spans="35:39">
      <c r="AI1872" s="6"/>
      <c r="AM1872" s="6"/>
    </row>
    <row r="1873" spans="35:39">
      <c r="AI1873" s="6"/>
      <c r="AM1873" s="6"/>
    </row>
    <row r="1874" spans="35:39">
      <c r="AI1874" s="6"/>
      <c r="AM1874" s="6"/>
    </row>
    <row r="1875" spans="35:39">
      <c r="AI1875" s="6"/>
      <c r="AM1875" s="6"/>
    </row>
    <row r="1876" spans="35:39">
      <c r="AI1876" s="6"/>
      <c r="AM1876" s="6"/>
    </row>
    <row r="1877" spans="35:39">
      <c r="AI1877" s="6"/>
      <c r="AM1877" s="6"/>
    </row>
    <row r="1878" spans="35:39">
      <c r="AI1878" s="6"/>
      <c r="AM1878" s="6"/>
    </row>
    <row r="1879" spans="35:39">
      <c r="AI1879" s="6"/>
      <c r="AM1879" s="6"/>
    </row>
    <row r="1880" spans="35:39">
      <c r="AI1880" s="6"/>
      <c r="AM1880" s="6"/>
    </row>
    <row r="1881" spans="35:39">
      <c r="AI1881" s="6"/>
      <c r="AM1881" s="6"/>
    </row>
    <row r="1882" spans="35:39">
      <c r="AI1882" s="6"/>
      <c r="AM1882" s="6"/>
    </row>
    <row r="1883" spans="35:39">
      <c r="AI1883" s="6"/>
      <c r="AM1883" s="6"/>
    </row>
    <row r="1884" spans="35:39">
      <c r="AI1884" s="6"/>
      <c r="AM1884" s="6"/>
    </row>
    <row r="1885" spans="35:39">
      <c r="AI1885" s="6"/>
      <c r="AM1885" s="6"/>
    </row>
    <row r="1886" spans="35:39">
      <c r="AI1886" s="6"/>
      <c r="AM1886" s="6"/>
    </row>
    <row r="1887" spans="35:39">
      <c r="AI1887" s="6"/>
      <c r="AM1887" s="6"/>
    </row>
    <row r="1888" spans="35:39">
      <c r="AI1888" s="6"/>
      <c r="AM1888" s="6"/>
    </row>
    <row r="1889" spans="35:39">
      <c r="AI1889" s="6"/>
      <c r="AM1889" s="6"/>
    </row>
    <row r="1890" spans="35:39">
      <c r="AI1890" s="6"/>
      <c r="AM1890" s="6"/>
    </row>
    <row r="1891" spans="35:39">
      <c r="AI1891" s="6"/>
      <c r="AM1891" s="6"/>
    </row>
    <row r="1892" spans="35:39">
      <c r="AI1892" s="6"/>
      <c r="AM1892" s="6"/>
    </row>
    <row r="1893" spans="35:39">
      <c r="AI1893" s="6"/>
      <c r="AM1893" s="6"/>
    </row>
    <row r="1894" spans="35:39">
      <c r="AI1894" s="6"/>
      <c r="AM1894" s="6"/>
    </row>
    <row r="1895" spans="35:39">
      <c r="AI1895" s="6"/>
      <c r="AM1895" s="6"/>
    </row>
    <row r="1896" spans="35:39">
      <c r="AI1896" s="6"/>
      <c r="AM1896" s="6"/>
    </row>
    <row r="1897" spans="35:39">
      <c r="AI1897" s="6"/>
      <c r="AM1897" s="6"/>
    </row>
    <row r="1898" spans="35:39">
      <c r="AI1898" s="6"/>
      <c r="AM1898" s="6"/>
    </row>
    <row r="1899" spans="35:39">
      <c r="AI1899" s="6"/>
      <c r="AM1899" s="6"/>
    </row>
    <row r="1900" spans="35:39">
      <c r="AI1900" s="6"/>
      <c r="AM1900" s="6"/>
    </row>
    <row r="1901" spans="35:39">
      <c r="AI1901" s="6"/>
      <c r="AM1901" s="6"/>
    </row>
    <row r="1902" spans="35:39">
      <c r="AI1902" s="6"/>
      <c r="AM1902" s="6"/>
    </row>
    <row r="1903" spans="35:39">
      <c r="AI1903" s="6"/>
      <c r="AM1903" s="6"/>
    </row>
    <row r="1904" spans="35:39">
      <c r="AI1904" s="6"/>
      <c r="AM1904" s="6"/>
    </row>
    <row r="1905" spans="35:39">
      <c r="AI1905" s="6"/>
      <c r="AM1905" s="6"/>
    </row>
    <row r="1906" spans="35:39">
      <c r="AI1906" s="6"/>
      <c r="AM1906" s="6"/>
    </row>
    <row r="1907" spans="35:39">
      <c r="AI1907" s="6"/>
      <c r="AM1907" s="6"/>
    </row>
    <row r="1908" spans="35:39">
      <c r="AI1908" s="6"/>
      <c r="AM1908" s="6"/>
    </row>
    <row r="1909" spans="35:39">
      <c r="AI1909" s="6"/>
      <c r="AM1909" s="6"/>
    </row>
    <row r="1910" spans="35:39">
      <c r="AI1910" s="6"/>
      <c r="AM1910" s="6"/>
    </row>
    <row r="1911" spans="35:39">
      <c r="AI1911" s="6"/>
      <c r="AM1911" s="6"/>
    </row>
    <row r="1912" spans="35:39">
      <c r="AI1912" s="6"/>
      <c r="AM1912" s="6"/>
    </row>
    <row r="1913" spans="35:39">
      <c r="AI1913" s="6"/>
      <c r="AM1913" s="6"/>
    </row>
    <row r="1914" spans="35:39">
      <c r="AI1914" s="6"/>
      <c r="AM1914" s="6"/>
    </row>
    <row r="1915" spans="35:39">
      <c r="AI1915" s="6"/>
      <c r="AM1915" s="6"/>
    </row>
    <row r="1916" spans="35:39">
      <c r="AI1916" s="6"/>
      <c r="AM1916" s="6"/>
    </row>
    <row r="1917" spans="35:39">
      <c r="AI1917" s="6"/>
      <c r="AM1917" s="6"/>
    </row>
    <row r="1918" spans="35:39">
      <c r="AI1918" s="6"/>
      <c r="AM1918" s="6"/>
    </row>
    <row r="1919" spans="35:39">
      <c r="AI1919" s="6"/>
      <c r="AM1919" s="6"/>
    </row>
    <row r="1920" spans="35:39">
      <c r="AI1920" s="6"/>
      <c r="AM1920" s="6"/>
    </row>
    <row r="1921" spans="35:39">
      <c r="AI1921" s="6"/>
      <c r="AM1921" s="6"/>
    </row>
    <row r="1922" spans="35:39">
      <c r="AI1922" s="6"/>
      <c r="AM1922" s="6"/>
    </row>
    <row r="1923" spans="35:39">
      <c r="AI1923" s="6"/>
      <c r="AM1923" s="6"/>
    </row>
    <row r="1924" spans="35:39">
      <c r="AI1924" s="6"/>
      <c r="AM1924" s="6"/>
    </row>
    <row r="1925" spans="35:39">
      <c r="AI1925" s="6"/>
      <c r="AM1925" s="6"/>
    </row>
    <row r="1926" spans="35:39">
      <c r="AI1926" s="6"/>
      <c r="AM1926" s="6"/>
    </row>
    <row r="1927" spans="35:39">
      <c r="AI1927" s="6"/>
      <c r="AM1927" s="6"/>
    </row>
    <row r="1928" spans="35:39">
      <c r="AI1928" s="6"/>
      <c r="AM1928" s="6"/>
    </row>
    <row r="1929" spans="35:39">
      <c r="AI1929" s="6"/>
      <c r="AM1929" s="6"/>
    </row>
    <row r="1930" spans="35:39">
      <c r="AI1930" s="6"/>
      <c r="AM1930" s="6"/>
    </row>
    <row r="1931" spans="35:39">
      <c r="AI1931" s="6"/>
      <c r="AM1931" s="6"/>
    </row>
    <row r="1932" spans="35:39">
      <c r="AI1932" s="6"/>
      <c r="AM1932" s="6"/>
    </row>
    <row r="1933" spans="35:39">
      <c r="AI1933" s="6"/>
      <c r="AM1933" s="6"/>
    </row>
    <row r="1934" spans="35:39">
      <c r="AI1934" s="6"/>
      <c r="AM1934" s="6"/>
    </row>
    <row r="1935" spans="35:39">
      <c r="AI1935" s="6"/>
      <c r="AM1935" s="6"/>
    </row>
    <row r="1936" spans="35:39">
      <c r="AI1936" s="6"/>
      <c r="AM1936" s="6"/>
    </row>
    <row r="1937" spans="35:39">
      <c r="AI1937" s="6"/>
      <c r="AM1937" s="6"/>
    </row>
    <row r="1938" spans="35:39">
      <c r="AI1938" s="6"/>
      <c r="AM1938" s="6"/>
    </row>
    <row r="1939" spans="35:39">
      <c r="AI1939" s="6"/>
      <c r="AM1939" s="6"/>
    </row>
    <row r="1940" spans="35:39">
      <c r="AI1940" s="6"/>
      <c r="AM1940" s="6"/>
    </row>
    <row r="1941" spans="35:39">
      <c r="AI1941" s="6"/>
      <c r="AM1941" s="6"/>
    </row>
    <row r="1942" spans="35:39">
      <c r="AI1942" s="6"/>
      <c r="AM1942" s="6"/>
    </row>
    <row r="1943" spans="35:39">
      <c r="AI1943" s="6"/>
      <c r="AM1943" s="6"/>
    </row>
    <row r="1944" spans="35:39">
      <c r="AI1944" s="6"/>
      <c r="AM1944" s="6"/>
    </row>
    <row r="1945" spans="35:39">
      <c r="AI1945" s="6"/>
      <c r="AM1945" s="6"/>
    </row>
    <row r="1946" spans="35:39">
      <c r="AI1946" s="6"/>
      <c r="AM1946" s="6"/>
    </row>
    <row r="1947" spans="35:39">
      <c r="AI1947" s="6"/>
      <c r="AM1947" s="6"/>
    </row>
    <row r="1948" spans="35:39">
      <c r="AI1948" s="6"/>
      <c r="AM1948" s="6"/>
    </row>
    <row r="1949" spans="35:39">
      <c r="AI1949" s="6"/>
      <c r="AM1949" s="6"/>
    </row>
    <row r="1950" spans="35:39">
      <c r="AI1950" s="6"/>
      <c r="AM1950" s="6"/>
    </row>
    <row r="1951" spans="35:39">
      <c r="AI1951" s="6"/>
      <c r="AM1951" s="6"/>
    </row>
    <row r="1952" spans="35:39">
      <c r="AI1952" s="6"/>
      <c r="AM1952" s="6"/>
    </row>
    <row r="1953" spans="35:39">
      <c r="AI1953" s="6"/>
      <c r="AM1953" s="6"/>
    </row>
    <row r="1954" spans="35:39">
      <c r="AI1954" s="6"/>
      <c r="AM1954" s="6"/>
    </row>
    <row r="1955" spans="35:39">
      <c r="AI1955" s="6"/>
      <c r="AM1955" s="6"/>
    </row>
    <row r="1956" spans="35:39">
      <c r="AI1956" s="6"/>
      <c r="AM1956" s="6"/>
    </row>
    <row r="1957" spans="35:39">
      <c r="AI1957" s="6"/>
      <c r="AM1957" s="6"/>
    </row>
    <row r="1958" spans="35:39">
      <c r="AI1958" s="6"/>
      <c r="AM1958" s="6"/>
    </row>
    <row r="1959" spans="35:39">
      <c r="AI1959" s="6"/>
      <c r="AM1959" s="6"/>
    </row>
    <row r="1960" spans="35:39">
      <c r="AI1960" s="6"/>
      <c r="AM1960" s="6"/>
    </row>
    <row r="1961" spans="35:39">
      <c r="AI1961" s="6"/>
      <c r="AM1961" s="6"/>
    </row>
    <row r="1962" spans="35:39">
      <c r="AI1962" s="6"/>
      <c r="AM1962" s="6"/>
    </row>
    <row r="1963" spans="35:39">
      <c r="AI1963" s="6"/>
      <c r="AM1963" s="6"/>
    </row>
    <row r="1964" spans="35:39">
      <c r="AI1964" s="6"/>
      <c r="AM1964" s="6"/>
    </row>
    <row r="1965" spans="35:39">
      <c r="AI1965" s="6"/>
      <c r="AM1965" s="6"/>
    </row>
    <row r="1966" spans="35:39">
      <c r="AI1966" s="6"/>
      <c r="AM1966" s="6"/>
    </row>
    <row r="1967" spans="35:39">
      <c r="AI1967" s="6"/>
      <c r="AM1967" s="6"/>
    </row>
    <row r="1968" spans="35:39">
      <c r="AI1968" s="6"/>
      <c r="AM1968" s="6"/>
    </row>
    <row r="1969" spans="35:39">
      <c r="AI1969" s="6"/>
      <c r="AM1969" s="6"/>
    </row>
    <row r="1970" spans="35:39">
      <c r="AI1970" s="6"/>
      <c r="AM1970" s="6"/>
    </row>
    <row r="1971" spans="35:39">
      <c r="AI1971" s="6"/>
      <c r="AM1971" s="6"/>
    </row>
    <row r="1972" spans="35:39">
      <c r="AI1972" s="6"/>
      <c r="AM1972" s="6"/>
    </row>
    <row r="1973" spans="35:39">
      <c r="AI1973" s="6"/>
      <c r="AM1973" s="6"/>
    </row>
    <row r="1974" spans="35:39">
      <c r="AI1974" s="6"/>
      <c r="AM1974" s="6"/>
    </row>
    <row r="1975" spans="35:39">
      <c r="AI1975" s="6"/>
      <c r="AM1975" s="6"/>
    </row>
    <row r="1976" spans="35:39">
      <c r="AI1976" s="6"/>
      <c r="AM1976" s="6"/>
    </row>
  </sheetData>
  <mergeCells count="28">
    <mergeCell ref="BV179:BX179"/>
    <mergeCell ref="BO2:BO5"/>
    <mergeCell ref="BP2:BP5"/>
    <mergeCell ref="BQ2:BQ5"/>
    <mergeCell ref="BU2:BU5"/>
    <mergeCell ref="BR2:BS4"/>
    <mergeCell ref="BT2:BT5"/>
    <mergeCell ref="C263:C288"/>
    <mergeCell ref="B2:F2"/>
    <mergeCell ref="BM2:BM5"/>
    <mergeCell ref="C241:C262"/>
    <mergeCell ref="C233:C240"/>
    <mergeCell ref="C148:C153"/>
    <mergeCell ref="C82:C99"/>
    <mergeCell ref="C154:C158"/>
    <mergeCell ref="C159:C178"/>
    <mergeCell ref="C179:C232"/>
    <mergeCell ref="C100:C113"/>
    <mergeCell ref="C114:C135"/>
    <mergeCell ref="C136:C147"/>
    <mergeCell ref="BN2:BN5"/>
    <mergeCell ref="C8:C17"/>
    <mergeCell ref="C18:C25"/>
    <mergeCell ref="C26:C53"/>
    <mergeCell ref="C78:C81"/>
    <mergeCell ref="C54:C77"/>
    <mergeCell ref="AJ6:AM6"/>
    <mergeCell ref="AF6:AI6"/>
  </mergeCells>
  <phoneticPr fontId="3" type="noConversion"/>
  <conditionalFormatting sqref="BS223:BT223 BS245:BT245 BS225:BT225 BS227:BT227 BS229:BT229 BS231:BT231 BS233:BT233 BS235:BT235 BS237:BT237 BT239 BS241:BT241 BS243:BT243 BS181:BT181 BS183:BT183 BS185:BT185 BS187:BT187 BS189:BT189 BS191:BT191 BS193:BT193 BS195:BT195 BS197:BT197 BS199:BT199 BS201:BT201 BS203:BT203 BS205:BT205 BS207:BT207 BS209:BT209 BS211:BT211 BS213:BT213 BS215:BT215 BS217:BT217 BS219:BT219 BS221:BT221">
    <cfRule type="cellIs" dxfId="10" priority="10" stopIfTrue="1" operator="between">
      <formula>45</formula>
      <formula>135</formula>
    </cfRule>
    <cfRule type="cellIs" dxfId="9" priority="11" stopIfTrue="1" operator="between">
      <formula>135</formula>
      <formula>225</formula>
    </cfRule>
    <cfRule type="cellIs" dxfId="8" priority="12" stopIfTrue="1" operator="between">
      <formula>225</formula>
      <formula>315</formula>
    </cfRule>
  </conditionalFormatting>
  <conditionalFormatting sqref="AI134:AJ134 AI140:AJ140 AI142:AJ142 AL124:AM124 AI109 AF108:AG117 AI111:AI117 AH109:AH117 AJ109:AJ117 AK108:AM117 AK125:AM131 AF125:AJ132 AF119:AM123 AY129 AV129 BA129 AW119:AW129 AS119:AS129 AZ113:AZ129 AX113:AX129 BB113:BF129 AW131:BF132 AT111:AT129 AS131:AT132 AR130:AS130 AU130:BF130">
    <cfRule type="cellIs" dxfId="7" priority="9" stopIfTrue="1" operator="lessThan">
      <formula>0</formula>
    </cfRule>
  </conditionalFormatting>
  <conditionalFormatting sqref="AR109 AV109:BE109 AS108:AU109 BF108:BG109 AV111:BG111 AV113 BA113 AY113 BG113 BA115 AS111:AS115 BJ108:BJ115 BA119 BJ119 AV115:AV119 BA121 BJ121 AY115:AY121 BJ123 BA123 AV121:AV123 BK108:BK123 AU131:AV132 BA125 AV125 AR111:AR125 AV127 BA127 BJ125:BK125 AY123:AY127 AR127:AR132 AU111:AU129 BG115:BG132 BL108:BM113 BF114:BG114 BI114:BJ114 AT116:AU116 AW113:AW116 BG116:BH116 BH108:BI125 BH126 BH127:BK127 BH129:BK132 BH128 BL114:BL132">
    <cfRule type="cellIs" dxfId="6" priority="7" stopIfTrue="1" operator="lessThan">
      <formula>0</formula>
    </cfRule>
  </conditionalFormatting>
  <conditionalFormatting sqref="BG110">
    <cfRule type="cellIs" dxfId="5" priority="6" stopIfTrue="1" operator="lessThan">
      <formula>0</formula>
    </cfRule>
  </conditionalFormatting>
  <conditionalFormatting sqref="AF118:AM118">
    <cfRule type="cellIs" dxfId="4" priority="5" stopIfTrue="1" operator="lessThan">
      <formula>0</formula>
    </cfRule>
  </conditionalFormatting>
  <conditionalFormatting sqref="BK124">
    <cfRule type="cellIs" dxfId="3" priority="4" stopIfTrue="1" operator="lessThan">
      <formula>0</formula>
    </cfRule>
  </conditionalFormatting>
  <conditionalFormatting sqref="BK126 BI126">
    <cfRule type="cellIs" dxfId="2" priority="3" stopIfTrue="1" operator="lessThan">
      <formula>0</formula>
    </cfRule>
  </conditionalFormatting>
  <conditionalFormatting sqref="BI128">
    <cfRule type="cellIs" dxfId="1" priority="2" stopIfTrue="1" operator="lessThan">
      <formula>0</formula>
    </cfRule>
  </conditionalFormatting>
  <conditionalFormatting sqref="BK128">
    <cfRule type="cellIs" dxfId="0" priority="1" stopIfTrue="1" operator="lessThan">
      <formula>0</formula>
    </cfRule>
  </conditionalFormatting>
  <printOptions horizontalCentered="1" gridLines="1"/>
  <pageMargins left="0" right="0" top="0.56999999999999995" bottom="1.42" header="0.23" footer="0.2"/>
  <pageSetup scale="53" fitToHeight="2" orientation="landscape"/>
  <headerFooter alignWithMargins="0">
    <oddHeader xml:space="preserve">&amp;CCassini Solstice Mission Titan Flyby Summary </oddHeader>
  </headerFooter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MASTER</vt:lpstr>
      <vt:lpstr>MASTER!Print_Area</vt:lpstr>
      <vt:lpstr>MASTER!Print_Titles</vt:lpstr>
    </vt:vector>
  </TitlesOfParts>
  <Company>OAO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Kimberly.B.Steadman@jpl.nasa.gov</dc:creator>
  <cp:lastModifiedBy>Trina</cp:lastModifiedBy>
  <cp:lastPrinted>2013-01-23T21:47:50Z</cp:lastPrinted>
  <dcterms:created xsi:type="dcterms:W3CDTF">2003-06-10T23:13:33Z</dcterms:created>
  <dcterms:modified xsi:type="dcterms:W3CDTF">2019-01-17T22:50:10Z</dcterms:modified>
</cp:coreProperties>
</file>